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Septiembre 2014" sheetId="2" r:id="rId2"/>
  </sheets>
  <definedNames/>
  <calcPr fullCalcOnLoad="1"/>
</workbook>
</file>

<file path=xl/sharedStrings.xml><?xml version="1.0" encoding="utf-8"?>
<sst xmlns="http://schemas.openxmlformats.org/spreadsheetml/2006/main" count="44" uniqueCount="33">
  <si>
    <t>ONG's</t>
  </si>
  <si>
    <t>TOTAL</t>
  </si>
  <si>
    <t>Tipo de Entidad</t>
  </si>
  <si>
    <t>Comercial</t>
  </si>
  <si>
    <t>Consumo</t>
  </si>
  <si>
    <t>Vivienda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</si>
  <si>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</si>
  <si>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</si>
  <si>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</si>
  <si>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</si>
  <si>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</si>
  <si>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</si>
  <si>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</si>
  <si>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</si>
  <si>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</si>
  <si>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</si>
  <si>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</si>
  <si>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</si>
  <si>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NUMERO</t>
  </si>
  <si>
    <t>MONTO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</si>
  <si>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</si>
  <si>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</si>
  <si>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</si>
  <si>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</si>
  <si>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</si>
  <si>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Microcrédito</t>
  </si>
  <si>
    <t>Fuente: Cálculos con base en Superintendencia Financiera Formatos 398, Confecoop, Emprender y CSM</t>
  </si>
  <si>
    <t>Compañías de Financiamiento</t>
  </si>
  <si>
    <t>Bancos</t>
  </si>
  <si>
    <t>Cooperativas Financieras (*)</t>
  </si>
  <si>
    <t>(*) La informacion de Coopertaivas Financieras -&gt; Microcredito, se obtiene trimestralmente al sumar las vigiladas Superfinanciera con Vigiladas Supersolidaria.</t>
  </si>
  <si>
    <t>Corporaciones financieras</t>
  </si>
  <si>
    <t>SEPTIEMBRE DE 2014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</si>
</sst>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46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indent="1"/>
    </xf>
    <xf numFmtId="3" fontId="10" fillId="0" borderId="12" xfId="0" applyNumberFormat="1" applyFont="1" applyBorder="1" applyAlignment="1">
      <alignment horizontal="right"/>
    </xf>
    <xf numFmtId="0" fontId="9" fillId="33" borderId="13" xfId="0" applyFont="1" applyFill="1" applyBorder="1" applyAlignment="1">
      <alignment/>
    </xf>
    <xf numFmtId="3" fontId="9" fillId="33" borderId="14" xfId="0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05" fontId="2" fillId="0" borderId="0" xfId="49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6</v>
      </c>
    </row>
    <row r="8" ht="12.75" customHeight="1"/>
    <row r="9" ht="25.5" customHeight="1">
      <c r="B9" s="5" t="s">
        <v>7</v>
      </c>
    </row>
    <row r="10" ht="25.5" customHeight="1">
      <c r="B10" s="5" t="s">
        <v>8</v>
      </c>
    </row>
    <row r="11" ht="25.5" customHeight="1">
      <c r="B11" s="5" t="s">
        <v>9</v>
      </c>
    </row>
    <row r="12" ht="25.5" customHeight="1">
      <c r="B12" s="5" t="s">
        <v>10</v>
      </c>
    </row>
    <row r="13" ht="25.5" customHeight="1">
      <c r="B13" s="5" t="s">
        <v>11</v>
      </c>
    </row>
    <row r="14" ht="25.5" customHeight="1">
      <c r="B14" s="5" t="s">
        <v>12</v>
      </c>
    </row>
    <row r="15" ht="25.5" customHeight="1">
      <c r="B15" s="5" t="s">
        <v>13</v>
      </c>
    </row>
    <row r="16" ht="25.5" customHeight="1">
      <c r="B16" s="5" t="s">
        <v>14</v>
      </c>
    </row>
    <row r="17" ht="25.5" customHeight="1">
      <c r="B17" s="5" t="s">
        <v>15</v>
      </c>
    </row>
    <row r="18" ht="25.5" customHeight="1">
      <c r="B18" s="5" t="s">
        <v>16</v>
      </c>
    </row>
    <row r="19" ht="25.5" customHeight="1">
      <c r="B19" s="5" t="s">
        <v>17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U26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33.57421875" style="1" customWidth="1"/>
    <col min="3" max="8" width="14.7109375" style="2" customWidth="1"/>
    <col min="9" max="14" width="14.7109375" style="1" customWidth="1"/>
    <col min="15" max="16" width="11.421875" style="1" customWidth="1"/>
    <col min="17" max="18" width="12.57421875" style="1" bestFit="1" customWidth="1"/>
    <col min="19" max="16384" width="11.421875" style="1" customWidth="1"/>
  </cols>
  <sheetData>
    <row r="2" spans="2:14" ht="18.75">
      <c r="B2" s="34" t="s">
        <v>24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8.75">
      <c r="B3" s="35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8.7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8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7" spans="2:14" ht="18">
      <c r="B7" s="36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4" ht="18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2:14" ht="18">
      <c r="B9" s="33"/>
      <c r="C9" s="38" t="s">
        <v>25</v>
      </c>
      <c r="D9" s="38"/>
      <c r="E9" s="38"/>
      <c r="F9" s="38"/>
      <c r="G9" s="33"/>
      <c r="H9" s="33"/>
      <c r="I9" s="33"/>
      <c r="J9" s="33"/>
      <c r="K9" s="33"/>
      <c r="L9" s="33"/>
      <c r="M9" s="33"/>
      <c r="N9" s="33"/>
    </row>
    <row r="10" spans="1:14" ht="54.75" customHeight="1">
      <c r="A10" s="3"/>
      <c r="B10" s="24" t="s">
        <v>21</v>
      </c>
      <c r="C10" s="40" t="s">
        <v>22</v>
      </c>
      <c r="D10" s="40"/>
      <c r="E10" s="41" t="s">
        <v>23</v>
      </c>
      <c r="F10" s="40"/>
      <c r="G10" s="39" t="s">
        <v>3</v>
      </c>
      <c r="H10" s="39"/>
      <c r="I10" s="41" t="s">
        <v>4</v>
      </c>
      <c r="J10" s="42"/>
      <c r="K10" s="39" t="s">
        <v>5</v>
      </c>
      <c r="L10" s="39"/>
      <c r="M10" s="37" t="s">
        <v>1</v>
      </c>
      <c r="N10" s="37"/>
    </row>
    <row r="11" spans="1:14" ht="21" customHeight="1">
      <c r="A11" s="3"/>
      <c r="B11" s="10" t="s">
        <v>2</v>
      </c>
      <c r="C11" s="26" t="s">
        <v>18</v>
      </c>
      <c r="D11" s="15" t="s">
        <v>19</v>
      </c>
      <c r="E11" s="16" t="s">
        <v>18</v>
      </c>
      <c r="F11" s="17" t="s">
        <v>19</v>
      </c>
      <c r="G11" s="25" t="s">
        <v>18</v>
      </c>
      <c r="H11" s="17" t="s">
        <v>19</v>
      </c>
      <c r="I11" s="16" t="s">
        <v>18</v>
      </c>
      <c r="J11" s="16" t="s">
        <v>19</v>
      </c>
      <c r="K11" s="25" t="s">
        <v>18</v>
      </c>
      <c r="L11" s="16" t="s">
        <v>19</v>
      </c>
      <c r="M11" s="26" t="s">
        <v>18</v>
      </c>
      <c r="N11" s="15" t="s">
        <v>19</v>
      </c>
    </row>
    <row r="12" spans="2:14" ht="21" customHeight="1">
      <c r="B12" s="11" t="s">
        <v>28</v>
      </c>
      <c r="C12" s="21">
        <v>84565</v>
      </c>
      <c r="D12" s="12">
        <v>384335.622855</v>
      </c>
      <c r="E12" s="6">
        <v>3840</v>
      </c>
      <c r="F12" s="12">
        <v>89097.973482</v>
      </c>
      <c r="G12" s="21">
        <v>194374</v>
      </c>
      <c r="H12" s="12">
        <v>12843653.563289525</v>
      </c>
      <c r="I12" s="6">
        <v>1241378</v>
      </c>
      <c r="J12" s="6">
        <v>4315869.797128351</v>
      </c>
      <c r="K12" s="21">
        <v>11073</v>
      </c>
      <c r="L12" s="6">
        <v>887567.5312271899</v>
      </c>
      <c r="M12" s="27">
        <f aca="true" t="shared" si="0" ref="M12:N16">C12+E12+G12+I12+K12</f>
        <v>1535230</v>
      </c>
      <c r="N12" s="28">
        <f t="shared" si="0"/>
        <v>18520524.48798207</v>
      </c>
    </row>
    <row r="13" spans="2:14" ht="21" customHeight="1">
      <c r="B13" s="29" t="s">
        <v>27</v>
      </c>
      <c r="C13" s="21">
        <v>4999</v>
      </c>
      <c r="D13" s="12">
        <v>17963.756191</v>
      </c>
      <c r="E13" s="6">
        <v>489</v>
      </c>
      <c r="F13" s="12">
        <v>12896.562729</v>
      </c>
      <c r="G13" s="21">
        <v>39161</v>
      </c>
      <c r="H13" s="12">
        <v>1310546.4282571601</v>
      </c>
      <c r="I13" s="6">
        <v>1444777</v>
      </c>
      <c r="J13" s="6">
        <v>408658.98592563</v>
      </c>
      <c r="K13" s="21">
        <v>167</v>
      </c>
      <c r="L13" s="6">
        <v>8254.66212791</v>
      </c>
      <c r="M13" s="27">
        <f t="shared" si="0"/>
        <v>1489593</v>
      </c>
      <c r="N13" s="28">
        <f t="shared" si="0"/>
        <v>1758320.3952307</v>
      </c>
    </row>
    <row r="14" spans="2:14" ht="21" customHeight="1">
      <c r="B14" s="29" t="s">
        <v>29</v>
      </c>
      <c r="C14" s="23">
        <v>21163</v>
      </c>
      <c r="D14" s="30">
        <v>90079.91880283</v>
      </c>
      <c r="E14" s="22">
        <v>1224</v>
      </c>
      <c r="F14" s="30">
        <v>32526.480876</v>
      </c>
      <c r="G14" s="21">
        <v>380</v>
      </c>
      <c r="H14" s="12">
        <v>24107.467667</v>
      </c>
      <c r="I14" s="6">
        <v>11063</v>
      </c>
      <c r="J14" s="6">
        <v>92658.861161</v>
      </c>
      <c r="K14" s="21">
        <v>132</v>
      </c>
      <c r="L14" s="6">
        <v>5638.5011</v>
      </c>
      <c r="M14" s="27">
        <f t="shared" si="0"/>
        <v>33962</v>
      </c>
      <c r="N14" s="28">
        <f t="shared" si="0"/>
        <v>245011.22960683</v>
      </c>
    </row>
    <row r="15" spans="2:14" ht="21" customHeight="1">
      <c r="B15" s="29" t="s">
        <v>31</v>
      </c>
      <c r="C15" s="23">
        <v>0</v>
      </c>
      <c r="D15" s="30">
        <v>0</v>
      </c>
      <c r="E15" s="22">
        <v>0</v>
      </c>
      <c r="F15" s="30">
        <v>0</v>
      </c>
      <c r="G15" s="21">
        <v>2</v>
      </c>
      <c r="H15" s="12">
        <v>5339.176</v>
      </c>
      <c r="I15" s="6">
        <v>0</v>
      </c>
      <c r="J15" s="6">
        <v>0</v>
      </c>
      <c r="K15" s="21">
        <v>0</v>
      </c>
      <c r="L15" s="6">
        <v>0</v>
      </c>
      <c r="M15" s="27">
        <f>C15+E15+G15+I15+K15</f>
        <v>2</v>
      </c>
      <c r="N15" s="28">
        <f>D15+F15+H15+J15+L15</f>
        <v>5339.176</v>
      </c>
    </row>
    <row r="16" spans="2:21" ht="21" customHeight="1">
      <c r="B16" s="11" t="s">
        <v>0</v>
      </c>
      <c r="C16" s="23">
        <v>112704</v>
      </c>
      <c r="D16" s="30">
        <v>209252.12750295998</v>
      </c>
      <c r="E16" s="22">
        <v>942</v>
      </c>
      <c r="F16" s="30">
        <v>19658.788249</v>
      </c>
      <c r="G16" s="23">
        <v>0</v>
      </c>
      <c r="H16" s="30">
        <v>0</v>
      </c>
      <c r="I16" s="22">
        <v>0</v>
      </c>
      <c r="J16" s="22">
        <v>0</v>
      </c>
      <c r="K16" s="23">
        <v>0</v>
      </c>
      <c r="L16" s="22">
        <v>0</v>
      </c>
      <c r="M16" s="27">
        <f t="shared" si="0"/>
        <v>113646</v>
      </c>
      <c r="N16" s="28">
        <f t="shared" si="0"/>
        <v>228910.91575195998</v>
      </c>
      <c r="Q16" s="22"/>
      <c r="R16" s="22"/>
      <c r="S16" s="22"/>
      <c r="T16" s="22"/>
      <c r="U16" s="3"/>
    </row>
    <row r="17" spans="2:18" ht="21" customHeight="1">
      <c r="B17" s="13" t="s">
        <v>1</v>
      </c>
      <c r="C17" s="18">
        <f aca="true" t="shared" si="1" ref="C17:N17">SUM(C12:C16)</f>
        <v>223431</v>
      </c>
      <c r="D17" s="14">
        <f t="shared" si="1"/>
        <v>701631.4253517899</v>
      </c>
      <c r="E17" s="7">
        <f t="shared" si="1"/>
        <v>6495</v>
      </c>
      <c r="F17" s="14">
        <f t="shared" si="1"/>
        <v>154179.80533600002</v>
      </c>
      <c r="G17" s="7">
        <f t="shared" si="1"/>
        <v>233917</v>
      </c>
      <c r="H17" s="14">
        <f t="shared" si="1"/>
        <v>14183646.635213686</v>
      </c>
      <c r="I17" s="7">
        <f t="shared" si="1"/>
        <v>2697218</v>
      </c>
      <c r="J17" s="14">
        <f t="shared" si="1"/>
        <v>4817187.644214981</v>
      </c>
      <c r="K17" s="7">
        <f t="shared" si="1"/>
        <v>11372</v>
      </c>
      <c r="L17" s="14">
        <f t="shared" si="1"/>
        <v>901460.6944550999</v>
      </c>
      <c r="M17" s="7">
        <f t="shared" si="1"/>
        <v>3172433</v>
      </c>
      <c r="N17" s="14">
        <f t="shared" si="1"/>
        <v>20758106.204571556</v>
      </c>
      <c r="Q17" s="32"/>
      <c r="R17" s="32"/>
    </row>
    <row r="18" spans="2:14" s="19" customFormat="1" ht="21" customHeight="1">
      <c r="B18" s="2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ht="15">
      <c r="B19" s="9" t="s">
        <v>26</v>
      </c>
    </row>
    <row r="20" ht="15">
      <c r="B20" s="9" t="s">
        <v>30</v>
      </c>
    </row>
    <row r="21" ht="15">
      <c r="B21" s="9"/>
    </row>
    <row r="24" spans="9:14" ht="13.5">
      <c r="I24" s="2"/>
      <c r="J24" s="2"/>
      <c r="K24" s="2"/>
      <c r="L24" s="2"/>
      <c r="M24" s="2"/>
      <c r="N24" s="2"/>
    </row>
    <row r="26" spans="9:14" ht="13.5">
      <c r="I26" s="2"/>
      <c r="J26" s="2"/>
      <c r="K26" s="2"/>
      <c r="L26" s="2"/>
      <c r="M26" s="2"/>
      <c r="N26" s="2"/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2014-11-20T22:08:09Z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