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90" windowWidth="15480" windowHeight="8655" tabRatio="757" activeTab="0"/>
  </bookViews>
  <sheets>
    <sheet name="ACCESO A CREDITO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<sst xmlns="http://schemas.openxmlformats.org/spreadsheetml/2006/main" count="32" uniqueCount="21">
  <si>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ONG's</t>
  </si>
  <si>
    <t>TOTAL</t>
  </si>
  <si>
    <t>Tipo de Entidad</t>
  </si>
  <si>
    <t>Comercial</t>
  </si>
  <si>
    <t>Consumo</t>
  </si>
  <si>
    <t>Vivienda</t>
  </si>
  <si>
    <t>NUMERO</t>
  </si>
  <si>
    <t>Bancos</t>
  </si>
  <si>
    <t>MONTO</t>
  </si>
  <si>
    <t>NUMERO Y MONTO DE LOS DESEMBOLSOS POR MODALIDAD DE CREDITO A NIVEL NACIONAL SEGÚN EL TIPO DE ENTIDAD (Número y Millones de pesos)</t>
  </si>
  <si>
    <t>Corporaciones financieras</t>
  </si>
  <si>
    <t xml:space="preserve">TOTAL NACIONAL </t>
  </si>
  <si>
    <t>Microcreditos
Hasta 25 SMMLV</t>
  </si>
  <si>
    <t>Microcreditos
Mayor a 25 SMMLV hasta 120 SMMLV</t>
  </si>
  <si>
    <t>DESEMBOLSOS DEL SISTEMA FINANCIERO POR MODALIDAD DE CRÉDITO</t>
  </si>
  <si>
    <t>Compañías de Financiamiento</t>
  </si>
  <si>
    <t>NOVIEMBRE DE 2014</t>
  </si>
  <si>
    <t>Microcrédito</t>
  </si>
  <si>
    <t>Cooperativas Financieras (*)</t>
  </si>
  <si>
    <t>Fuente: Cálculos con base en Superintendencia Financiera Formatos 398, Superintendencia de la Economía Solidaria, Confecoop, Emprender y CSM</t>
  </si>
  <si>
    <t>(*) La información de Cooperativas Financieras -&gt; Microcredito, se obtiene trimestralmente al sumar las vigiladas Superfinanciera con Vigiladas Supersolidaria.</t>
  </si>
</sst>
</file>

<file path=xl/styles.xml><?xml version="1.0" encoding="utf-8"?>
<styleSheet xmlns="http://schemas.openxmlformats.org/spreadsheetml/2006/main">
  <numFmts count="7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%"/>
    <numFmt numFmtId="189" formatCode="0.0000%"/>
    <numFmt numFmtId="190" formatCode="0.00000%"/>
    <numFmt numFmtId="191" formatCode="0.000000%"/>
    <numFmt numFmtId="192" formatCode="#,##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"/>
    <numFmt numFmtId="199" formatCode="#,##0.000"/>
    <numFmt numFmtId="200" formatCode="#,##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  <numFmt numFmtId="206" formatCode="_ * #,##0.0_ ;_ * \-#,##0.0_ ;_ * &quot;-&quot;??_ ;_ @_ 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#,##0.0000000000000"/>
    <numFmt numFmtId="216" formatCode="#,##0.00000000000000"/>
    <numFmt numFmtId="217" formatCode="#,##0.000000000000000"/>
    <numFmt numFmtId="218" formatCode="#,##0.0000000000000000"/>
    <numFmt numFmtId="219" formatCode="#,##0.00000000000000000"/>
    <numFmt numFmtId="220" formatCode="#,##0.000000000000000000"/>
    <numFmt numFmtId="221" formatCode="#,##0.0000000000000000000"/>
    <numFmt numFmtId="222" formatCode="#,##0.00000000000000000000"/>
    <numFmt numFmtId="223" formatCode="#,##0.000000000000000000000"/>
    <numFmt numFmtId="224" formatCode="#,##0.0000000000000000000000"/>
    <numFmt numFmtId="225" formatCode="0.0%"/>
    <numFmt numFmtId="226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18"/>
      <name val="Trebuchet MS"/>
      <family val="2"/>
    </font>
    <font>
      <b/>
      <sz val="14"/>
      <color indexed="60"/>
      <name val="Trebuchet MS"/>
      <family val="2"/>
    </font>
    <font>
      <b/>
      <sz val="12"/>
      <color indexed="18"/>
      <name val="Trebuchet MS"/>
      <family val="2"/>
    </font>
    <font>
      <b/>
      <sz val="12"/>
      <color indexed="63"/>
      <name val="Trebuchet MS"/>
      <family val="2"/>
    </font>
    <font>
      <sz val="12"/>
      <color indexed="63"/>
      <name val="Trebuchet MS"/>
      <family val="2"/>
    </font>
    <font>
      <sz val="10"/>
      <color indexed="63"/>
      <name val="Trebuchet MS"/>
      <family val="2"/>
    </font>
    <font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left" indent="1"/>
    </xf>
    <xf numFmtId="3" fontId="9" fillId="0" borderId="12" xfId="0" applyNumberFormat="1" applyFont="1" applyBorder="1" applyAlignment="1">
      <alignment horizontal="right"/>
    </xf>
    <xf numFmtId="0" fontId="8" fillId="33" borderId="13" xfId="0" applyFont="1" applyFill="1" applyBorder="1" applyAlignment="1">
      <alignment/>
    </xf>
    <xf numFmtId="3" fontId="8" fillId="33" borderId="14" xfId="0" applyNumberFormat="1" applyFont="1" applyFill="1" applyBorder="1" applyAlignment="1">
      <alignment horizontal="right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 indent="1"/>
    </xf>
    <xf numFmtId="3" fontId="9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7" fillId="0" borderId="17" xfId="56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56" applyFont="1" applyFill="1" applyBorder="1" applyAlignment="1">
      <alignment horizontal="center"/>
      <protection/>
    </xf>
    <xf numFmtId="0" fontId="7" fillId="34" borderId="17" xfId="56" applyFont="1" applyFill="1" applyBorder="1" applyAlignment="1">
      <alignment horizontal="center"/>
      <protection/>
    </xf>
    <xf numFmtId="0" fontId="7" fillId="33" borderId="13" xfId="56" applyFont="1" applyFill="1" applyBorder="1" applyAlignment="1">
      <alignment vertical="center"/>
      <protection/>
    </xf>
    <xf numFmtId="0" fontId="7" fillId="33" borderId="17" xfId="56" applyFont="1" applyFill="1" applyBorder="1" applyAlignment="1">
      <alignment horizontal="center" vertical="center" wrapText="1"/>
      <protection/>
    </xf>
    <xf numFmtId="0" fontId="7" fillId="33" borderId="14" xfId="56" applyFont="1" applyFill="1" applyBorder="1" applyAlignment="1">
      <alignment horizontal="center" vertical="center" wrapText="1"/>
      <protection/>
    </xf>
    <xf numFmtId="0" fontId="7" fillId="33" borderId="13" xfId="56" applyFont="1" applyFill="1" applyBorder="1" applyAlignment="1">
      <alignment horizontal="center" vertical="center" wrapText="1"/>
      <protection/>
    </xf>
    <xf numFmtId="0" fontId="7" fillId="33" borderId="17" xfId="56" applyFont="1" applyFill="1" applyBorder="1" applyAlignment="1">
      <alignment horizontal="center" vertical="center"/>
      <protection/>
    </xf>
    <xf numFmtId="0" fontId="7" fillId="33" borderId="18" xfId="56" applyFont="1" applyFill="1" applyBorder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85725</xdr:rowOff>
    </xdr:from>
    <xdr:to>
      <xdr:col>1</xdr:col>
      <xdr:colOff>1800225</xdr:colOff>
      <xdr:row>5</xdr:row>
      <xdr:rowOff>85725</xdr:rowOff>
    </xdr:to>
    <xdr:pic>
      <xdr:nvPicPr>
        <xdr:cNvPr id="1" name="Picture 3" descr="logobanc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57175"/>
          <a:ext cx="1371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N21"/>
  <sheetViews>
    <sheetView showGridLines="0" tabSelected="1" zoomScalePageLayoutView="0" workbookViewId="0" topLeftCell="A1">
      <selection activeCell="B7" sqref="B7:N7"/>
    </sheetView>
  </sheetViews>
  <sheetFormatPr defaultColWidth="11.421875" defaultRowHeight="12.75"/>
  <cols>
    <col min="1" max="1" width="3.28125" style="1" customWidth="1"/>
    <col min="2" max="2" width="45.7109375" style="1" customWidth="1"/>
    <col min="3" max="8" width="14.140625" style="2" customWidth="1"/>
    <col min="9" max="14" width="14.140625" style="1" customWidth="1"/>
    <col min="15" max="16384" width="11.421875" style="1" customWidth="1"/>
  </cols>
  <sheetData>
    <row r="2" spans="2:14" ht="18.75">
      <c r="B2" s="29" t="s">
        <v>14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ht="18.75">
      <c r="B3" s="30" t="s">
        <v>16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2:14" ht="18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14" ht="18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7" spans="2:14" ht="18">
      <c r="B7" s="31" t="s">
        <v>9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4" ht="18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ht="18">
      <c r="B9" s="33"/>
      <c r="C9" s="34" t="s">
        <v>17</v>
      </c>
      <c r="D9" s="34"/>
      <c r="E9" s="34"/>
      <c r="F9" s="34"/>
      <c r="G9" s="33"/>
      <c r="H9" s="33"/>
      <c r="I9" s="33"/>
      <c r="J9" s="33"/>
      <c r="K9" s="33"/>
      <c r="L9" s="33"/>
      <c r="M9" s="33"/>
      <c r="N9" s="33"/>
    </row>
    <row r="10" spans="1:14" ht="54.75" customHeight="1">
      <c r="A10" s="3"/>
      <c r="B10" s="35" t="s">
        <v>11</v>
      </c>
      <c r="C10" s="36" t="s">
        <v>12</v>
      </c>
      <c r="D10" s="36"/>
      <c r="E10" s="37" t="s">
        <v>13</v>
      </c>
      <c r="F10" s="38"/>
      <c r="G10" s="39" t="s">
        <v>3</v>
      </c>
      <c r="H10" s="39"/>
      <c r="I10" s="37" t="s">
        <v>4</v>
      </c>
      <c r="J10" s="38"/>
      <c r="K10" s="39" t="s">
        <v>5</v>
      </c>
      <c r="L10" s="39"/>
      <c r="M10" s="40" t="s">
        <v>1</v>
      </c>
      <c r="N10" s="40"/>
    </row>
    <row r="11" spans="1:14" ht="21" customHeight="1">
      <c r="A11" s="3"/>
      <c r="B11" s="8" t="s">
        <v>2</v>
      </c>
      <c r="C11" s="23" t="s">
        <v>6</v>
      </c>
      <c r="D11" s="13" t="s">
        <v>8</v>
      </c>
      <c r="E11" s="14" t="s">
        <v>6</v>
      </c>
      <c r="F11" s="14" t="s">
        <v>8</v>
      </c>
      <c r="G11" s="22" t="s">
        <v>6</v>
      </c>
      <c r="H11" s="15" t="s">
        <v>8</v>
      </c>
      <c r="I11" s="14" t="s">
        <v>6</v>
      </c>
      <c r="J11" s="14" t="s">
        <v>8</v>
      </c>
      <c r="K11" s="22" t="s">
        <v>6</v>
      </c>
      <c r="L11" s="14" t="s">
        <v>8</v>
      </c>
      <c r="M11" s="23" t="s">
        <v>6</v>
      </c>
      <c r="N11" s="13" t="s">
        <v>8</v>
      </c>
    </row>
    <row r="12" spans="2:14" ht="21" customHeight="1">
      <c r="B12" s="9" t="s">
        <v>7</v>
      </c>
      <c r="C12" s="19">
        <v>71295</v>
      </c>
      <c r="D12" s="10">
        <v>279756.913774</v>
      </c>
      <c r="E12" s="4">
        <v>7115</v>
      </c>
      <c r="F12" s="10">
        <v>119245.149412</v>
      </c>
      <c r="G12" s="19">
        <v>201487</v>
      </c>
      <c r="H12" s="10">
        <v>13508054.064318268</v>
      </c>
      <c r="I12" s="4">
        <v>1134445</v>
      </c>
      <c r="J12" s="4">
        <v>3662331.617052331</v>
      </c>
      <c r="K12" s="19">
        <v>9767</v>
      </c>
      <c r="L12" s="4">
        <v>795231.6523346801</v>
      </c>
      <c r="M12" s="24">
        <f aca="true" t="shared" si="0" ref="M12:N16">C12+E12+G12+I12+K12</f>
        <v>1424109</v>
      </c>
      <c r="N12" s="25">
        <f t="shared" si="0"/>
        <v>18364619.396891277</v>
      </c>
    </row>
    <row r="13" spans="2:14" ht="21" customHeight="1">
      <c r="B13" s="26" t="s">
        <v>15</v>
      </c>
      <c r="C13" s="19">
        <v>5268</v>
      </c>
      <c r="D13" s="10">
        <v>19238.847993</v>
      </c>
      <c r="E13" s="4">
        <v>410</v>
      </c>
      <c r="F13" s="10">
        <v>11195.227495</v>
      </c>
      <c r="G13" s="19">
        <v>13365</v>
      </c>
      <c r="H13" s="10">
        <v>839968.68745294</v>
      </c>
      <c r="I13" s="4">
        <v>1518050</v>
      </c>
      <c r="J13" s="4">
        <v>422896.15876239</v>
      </c>
      <c r="K13" s="19">
        <v>27</v>
      </c>
      <c r="L13" s="4">
        <v>2889.583712</v>
      </c>
      <c r="M13" s="24">
        <f t="shared" si="0"/>
        <v>1537120</v>
      </c>
      <c r="N13" s="25">
        <f t="shared" si="0"/>
        <v>1296188.50541533</v>
      </c>
    </row>
    <row r="14" spans="2:14" ht="21" customHeight="1">
      <c r="B14" s="26" t="s">
        <v>18</v>
      </c>
      <c r="C14" s="21">
        <v>1010</v>
      </c>
      <c r="D14" s="27">
        <v>6143.195727</v>
      </c>
      <c r="E14" s="20">
        <v>165</v>
      </c>
      <c r="F14" s="27">
        <v>4016.496583</v>
      </c>
      <c r="G14" s="19">
        <v>393</v>
      </c>
      <c r="H14" s="10">
        <v>26853.936075</v>
      </c>
      <c r="I14" s="4">
        <v>11098</v>
      </c>
      <c r="J14" s="4">
        <v>98145.888752</v>
      </c>
      <c r="K14" s="19">
        <v>187</v>
      </c>
      <c r="L14" s="4">
        <v>7754.86325</v>
      </c>
      <c r="M14" s="24">
        <f t="shared" si="0"/>
        <v>12853</v>
      </c>
      <c r="N14" s="25">
        <f t="shared" si="0"/>
        <v>142914.38038699998</v>
      </c>
    </row>
    <row r="15" spans="2:14" ht="21" customHeight="1">
      <c r="B15" s="9" t="s">
        <v>10</v>
      </c>
      <c r="C15" s="21">
        <v>0</v>
      </c>
      <c r="D15" s="27">
        <v>0</v>
      </c>
      <c r="E15" s="20">
        <v>0</v>
      </c>
      <c r="F15" s="20">
        <v>0</v>
      </c>
      <c r="G15" s="19">
        <v>7</v>
      </c>
      <c r="H15" s="10">
        <v>76934.103378</v>
      </c>
      <c r="I15" s="4">
        <v>0</v>
      </c>
      <c r="J15" s="4">
        <v>0</v>
      </c>
      <c r="K15" s="19">
        <v>0</v>
      </c>
      <c r="L15" s="4">
        <v>0</v>
      </c>
      <c r="M15" s="24">
        <f>C15+E15+G15+I15+K15</f>
        <v>7</v>
      </c>
      <c r="N15" s="25">
        <f>D15+F15+H15+J15+L15</f>
        <v>76934.103378</v>
      </c>
    </row>
    <row r="16" spans="2:14" ht="21" customHeight="1">
      <c r="B16" s="9" t="s">
        <v>0</v>
      </c>
      <c r="C16" s="21">
        <v>111110</v>
      </c>
      <c r="D16" s="27">
        <v>212943.65507372998</v>
      </c>
      <c r="E16" s="20">
        <v>726</v>
      </c>
      <c r="F16" s="20">
        <v>15363.087551</v>
      </c>
      <c r="G16" s="21">
        <v>0</v>
      </c>
      <c r="H16" s="27">
        <v>0</v>
      </c>
      <c r="I16" s="20">
        <v>0</v>
      </c>
      <c r="J16" s="20">
        <v>0</v>
      </c>
      <c r="K16" s="21">
        <v>0</v>
      </c>
      <c r="L16" s="20">
        <v>0</v>
      </c>
      <c r="M16" s="24">
        <f t="shared" si="0"/>
        <v>111836</v>
      </c>
      <c r="N16" s="25">
        <f t="shared" si="0"/>
        <v>228306.74262473</v>
      </c>
    </row>
    <row r="17" spans="2:14" ht="21" customHeight="1">
      <c r="B17" s="11" t="s">
        <v>1</v>
      </c>
      <c r="C17" s="16">
        <f>SUM(C12:C16)</f>
        <v>188683</v>
      </c>
      <c r="D17" s="12">
        <f aca="true" t="shared" si="1" ref="D17:N17">SUM(D12:D16)</f>
        <v>518082.61256773</v>
      </c>
      <c r="E17" s="5">
        <f t="shared" si="1"/>
        <v>8416</v>
      </c>
      <c r="F17" s="5">
        <f t="shared" si="1"/>
        <v>149819.961041</v>
      </c>
      <c r="G17" s="16">
        <f t="shared" si="1"/>
        <v>215252</v>
      </c>
      <c r="H17" s="12">
        <f t="shared" si="1"/>
        <v>14451810.791224208</v>
      </c>
      <c r="I17" s="5">
        <f t="shared" si="1"/>
        <v>2663593</v>
      </c>
      <c r="J17" s="5">
        <f t="shared" si="1"/>
        <v>4183373.6645667213</v>
      </c>
      <c r="K17" s="16">
        <f t="shared" si="1"/>
        <v>9981</v>
      </c>
      <c r="L17" s="12">
        <f t="shared" si="1"/>
        <v>805876.0992966802</v>
      </c>
      <c r="M17" s="16">
        <f t="shared" si="1"/>
        <v>3085925</v>
      </c>
      <c r="N17" s="12">
        <f t="shared" si="1"/>
        <v>20108963.12869634</v>
      </c>
    </row>
    <row r="18" spans="2:14" s="17" customFormat="1" ht="21" customHeight="1">
      <c r="B18" s="1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20" ht="15">
      <c r="B20" s="7" t="s">
        <v>19</v>
      </c>
    </row>
    <row r="21" ht="15">
      <c r="B21" s="7" t="s">
        <v>20</v>
      </c>
    </row>
  </sheetData>
  <sheetProtection/>
  <mergeCells count="10">
    <mergeCell ref="C9:F9"/>
    <mergeCell ref="K10:L10"/>
    <mergeCell ref="C10:D10"/>
    <mergeCell ref="E10:F10"/>
    <mergeCell ref="G10:H10"/>
    <mergeCell ref="I10:J10"/>
    <mergeCell ref="B2:N2"/>
    <mergeCell ref="B3:N3"/>
    <mergeCell ref="B7:N7"/>
    <mergeCell ref="M10:N10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Martínez Puerto</dc:creator>
  <cp:keywords/>
  <dc:description/>
  <cp:lastModifiedBy>JFD0000</cp:lastModifiedBy>
  <cp:lastPrinted>2007-10-02T20:07:01Z</cp:lastPrinted>
  <dcterms:created xsi:type="dcterms:W3CDTF">2007-05-18T16:46:56Z</dcterms:created>
  <dcterms:modified xsi:type="dcterms:W3CDTF">2015-02-06T18:58:18Z</dcterms:modified>
  <cp:category/>
  <cp:version/>
  <cp:contentType/>
  <cp:contentStatus/>
</cp:coreProperties>
</file>