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0" windowWidth="15480" windowHeight="8955" tabRatio="757" firstSheet="1" activeTab="1"/>
  </bookViews>
  <sheets>
    <sheet name="Indice" sheetId="1" state="hidden" r:id="rId1"/>
    <sheet name="ACCESO A CREDITO" sheetId="2" r:id="rId2"/>
  </sheets>
  <definedNames/>
  <calcPr fullCalcOnLoad="1"/>
</workbook>
</file>

<file path=xl/sharedStrings.xml><?xml version="1.0" encoding="utf-8"?>
<sst xmlns="http://schemas.openxmlformats.org/spreadsheetml/2006/main" count="46" uniqueCount="35">
  <si>
    <t>ONG's</t>
  </si>
  <si>
    <t>TOTAL</t>
  </si>
  <si>
    <t>Tipo de Entidad</t>
  </si>
  <si>
    <t>Comercial</t>
  </si>
  <si>
    <t>Consumo</t>
  </si>
  <si>
    <t>Vivienda</t>
  </si>
  <si>
    <t>LISTADO DE CUADROS DE SALIDA - BANCA DE LAS OPORTUNIDADES</t>
  </si>
  <si>
    <t>I. Número de Puntos de Contacto por habitante</t>
  </si>
  <si>
    <t>II - A. Número de Corresponsales No Bancarios por tipo de negocio</t>
  </si>
  <si>
    <t>II - B (No). Número de Operaciones realizadas en Corresponsales No Bancarios</t>
  </si>
  <si>
    <t>II - B ($). Monto de Operaciones realizadas en Corresponsales No Bancarios</t>
  </si>
  <si>
    <t>II - B (Trámites). Número de Trámites realizados a través de Corresponsales No Bancarios</t>
  </si>
  <si>
    <t>III - A. Acceso a Crédito - Desembolsos promedio por modalidad</t>
  </si>
  <si>
    <t>III - B. Número de Operaciones de Crédito a Microempresarios</t>
  </si>
  <si>
    <t>III - C. Número de personas nuevas con acceso a crédito</t>
  </si>
  <si>
    <t>III - D. Indice de Cartera Vencida por modalidad</t>
  </si>
  <si>
    <t>IV - A. Acceso a Ahorro - Cuentas de Ahorro</t>
  </si>
  <si>
    <t>IV - B. Número de personas nuevas con acceso a ahorro</t>
  </si>
  <si>
    <t>NUMERO</t>
  </si>
  <si>
    <t>MONTO</t>
  </si>
  <si>
    <t>Compañías de Financiamiento Comercial</t>
  </si>
  <si>
    <t>DESEMBOLSOS DEL SISTEMA FINANCIERO POR MODALLIDAD DE CRÉDITO</t>
  </si>
  <si>
    <t>NUMERO Y MONTO DE LOS DESEMBOLSOS POR MODALIDAD DE CREDITO A NIVEL NACIONAL SEGÚN EL TIPO DE ENTIDAD (Número y Millones de pesos)</t>
  </si>
  <si>
    <t xml:space="preserve">TOTAL NACIONAL </t>
  </si>
  <si>
    <t>Microcreditos
Hasta 25 SMMLV</t>
  </si>
  <si>
    <t>Microcreditos
Mayor a 25 SMMLV hasta 120 SMMLV</t>
  </si>
  <si>
    <t xml:space="preserve">Bancos (*) </t>
  </si>
  <si>
    <t>Cooperativas Financieras (**)</t>
  </si>
  <si>
    <t>CCF</t>
  </si>
  <si>
    <t>Microcrédito</t>
  </si>
  <si>
    <t>Fuente: Cálculos con base en Superintendencia Financiera Formatos 398, Confecoop, Emprender y CSM</t>
  </si>
  <si>
    <t>(*) La informaicon correspondiente a Bancos -&gt; Microcredito, no contiene Libranzas reportadas por el Banco Agrario en el formato 398.</t>
  </si>
  <si>
    <t>(**) La informacion de Coopertaivas Financieras -&gt; Microcredito, se obtiene trimestralmente al sumar las vigiladas Superfinanciera con Vigiladas Supersolidaria.</t>
  </si>
  <si>
    <t>(***) La informacion correspondiente a CCF, se tiene desagregada e Microcréditos hasta 25 SMMLV y Microcréditos &gt; a 25 SMMLV hasta 120 SMMLV, a partir de Mayo de 2009</t>
  </si>
  <si>
    <t>JULIO DE 2011</t>
  </si>
</sst>
</file>

<file path=xl/styles.xml><?xml version="1.0" encoding="utf-8"?>
<styleSheet xmlns="http://schemas.openxmlformats.org/spreadsheetml/2006/main">
  <numFmts count="6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0.000%"/>
    <numFmt numFmtId="189" formatCode="0.0000%"/>
    <numFmt numFmtId="190" formatCode="0.00000%"/>
    <numFmt numFmtId="191" formatCode="0.000000%"/>
    <numFmt numFmtId="192" formatCode="#,##0.0"/>
    <numFmt numFmtId="193" formatCode="0.0000000"/>
    <numFmt numFmtId="194" formatCode="0.000000"/>
    <numFmt numFmtId="195" formatCode="0.00000"/>
    <numFmt numFmtId="196" formatCode="0.0000"/>
    <numFmt numFmtId="197" formatCode="0.000"/>
    <numFmt numFmtId="198" formatCode="0.0"/>
    <numFmt numFmtId="199" formatCode="#,##0.000"/>
    <numFmt numFmtId="200" formatCode="#,##0.0000"/>
    <numFmt numFmtId="201" formatCode="&quot;Sí&quot;;&quot;Sí&quot;;&quot;No&quot;"/>
    <numFmt numFmtId="202" formatCode="&quot;Verdadero&quot;;&quot;Verdadero&quot;;&quot;Falso&quot;"/>
    <numFmt numFmtId="203" formatCode="&quot;Activado&quot;;&quot;Activado&quot;;&quot;Desactivado&quot;"/>
    <numFmt numFmtId="204" formatCode="[$€-2]\ #,##0.00_);[Red]\([$€-2]\ #,##0.00\)"/>
    <numFmt numFmtId="205" formatCode="_ * #,##0_ ;_ * \-#,##0_ ;_ * &quot;-&quot;??_ ;_ @_ "/>
    <numFmt numFmtId="206" formatCode="_ * #,##0.0_ ;_ * \-#,##0.0_ ;_ * &quot;-&quot;??_ ;_ @_ "/>
    <numFmt numFmtId="207" formatCode="#,##0.00000"/>
    <numFmt numFmtId="208" formatCode="#,##0.000000"/>
    <numFmt numFmtId="209" formatCode="#,##0.0000000"/>
    <numFmt numFmtId="210" formatCode="#,##0.00000000"/>
    <numFmt numFmtId="211" formatCode="#,##0.000000000"/>
    <numFmt numFmtId="212" formatCode="#,##0.0000000000"/>
    <numFmt numFmtId="213" formatCode="#,##0.00000000000"/>
    <numFmt numFmtId="214" formatCode="#,##0.000000000000"/>
    <numFmt numFmtId="215" formatCode="#,##0.0000000000000"/>
    <numFmt numFmtId="216" formatCode="#,##0.00000000000000"/>
    <numFmt numFmtId="217" formatCode="#,##0.000000000000000"/>
    <numFmt numFmtId="218" formatCode="#,##0.0000000000000000"/>
    <numFmt numFmtId="219" formatCode="#,##0.00000000000000000"/>
    <numFmt numFmtId="220" formatCode="#,##0.000000000000000000"/>
    <numFmt numFmtId="221" formatCode="#,##0.0000000000000000000"/>
    <numFmt numFmtId="222" formatCode="#,##0.00000000000000000000"/>
    <numFmt numFmtId="223" formatCode="#,##0.000000000000000000000"/>
    <numFmt numFmtId="224" formatCode="#,##0.0000000000000000000000"/>
  </numFmts>
  <fonts count="49">
    <font>
      <sz val="10"/>
      <name val="Arial"/>
      <family val="0"/>
    </font>
    <font>
      <sz val="8"/>
      <name val="Arial"/>
      <family val="2"/>
    </font>
    <font>
      <sz val="10"/>
      <name val="Century Gothic"/>
      <family val="2"/>
    </font>
    <font>
      <b/>
      <sz val="11"/>
      <name val="Century Gothic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color indexed="18"/>
      <name val="Trebuchet MS"/>
      <family val="2"/>
    </font>
    <font>
      <b/>
      <sz val="14"/>
      <color indexed="60"/>
      <name val="Trebuchet MS"/>
      <family val="2"/>
    </font>
    <font>
      <b/>
      <sz val="12"/>
      <color indexed="18"/>
      <name val="Trebuchet MS"/>
      <family val="2"/>
    </font>
    <font>
      <b/>
      <sz val="12"/>
      <color indexed="63"/>
      <name val="Trebuchet MS"/>
      <family val="2"/>
    </font>
    <font>
      <sz val="12"/>
      <color indexed="63"/>
      <name val="Trebuchet MS"/>
      <family val="2"/>
    </font>
    <font>
      <sz val="10"/>
      <color indexed="63"/>
      <name val="Trebuchet MS"/>
      <family val="2"/>
    </font>
    <font>
      <sz val="12"/>
      <name val="Trebuchet MS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5" tint="-0.24997000396251678"/>
      <name val="Trebuchet MS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45" applyAlignment="1" applyProtection="1">
      <alignment/>
      <protection/>
    </xf>
    <xf numFmtId="3" fontId="2" fillId="0" borderId="0" xfId="0" applyNumberFormat="1" applyFont="1" applyAlignment="1">
      <alignment horizontal="center"/>
    </xf>
    <xf numFmtId="3" fontId="10" fillId="0" borderId="0" xfId="0" applyNumberFormat="1" applyFont="1" applyBorder="1" applyAlignment="1">
      <alignment horizontal="right"/>
    </xf>
    <xf numFmtId="3" fontId="9" fillId="33" borderId="10" xfId="0" applyNumberFormat="1" applyFont="1" applyFill="1" applyBorder="1" applyAlignment="1">
      <alignment horizontal="right"/>
    </xf>
    <xf numFmtId="3" fontId="9" fillId="0" borderId="0" xfId="0" applyNumberFormat="1" applyFont="1" applyFill="1" applyBorder="1" applyAlignment="1">
      <alignment horizontal="right"/>
    </xf>
    <xf numFmtId="0" fontId="11" fillId="0" borderId="0" xfId="0" applyFont="1" applyBorder="1" applyAlignment="1">
      <alignment/>
    </xf>
    <xf numFmtId="3" fontId="12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9" fillId="0" borderId="11" xfId="0" applyFont="1" applyBorder="1" applyAlignment="1">
      <alignment horizontal="left" vertical="center"/>
    </xf>
    <xf numFmtId="0" fontId="10" fillId="0" borderId="11" xfId="0" applyFont="1" applyBorder="1" applyAlignment="1">
      <alignment horizontal="left" indent="1"/>
    </xf>
    <xf numFmtId="3" fontId="10" fillId="0" borderId="12" xfId="0" applyNumberFormat="1" applyFont="1" applyBorder="1" applyAlignment="1">
      <alignment horizontal="right"/>
    </xf>
    <xf numFmtId="0" fontId="9" fillId="33" borderId="13" xfId="0" applyFont="1" applyFill="1" applyBorder="1" applyAlignment="1">
      <alignment/>
    </xf>
    <xf numFmtId="3" fontId="9" fillId="33" borderId="14" xfId="0" applyNumberFormat="1" applyFont="1" applyFill="1" applyBorder="1" applyAlignment="1">
      <alignment horizontal="right"/>
    </xf>
    <xf numFmtId="0" fontId="10" fillId="0" borderId="0" xfId="0" applyFont="1" applyAlignment="1">
      <alignment/>
    </xf>
    <xf numFmtId="0" fontId="9" fillId="0" borderId="15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3" fontId="9" fillId="33" borderId="13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3" fontId="10" fillId="0" borderId="11" xfId="0" applyNumberFormat="1" applyFont="1" applyBorder="1" applyAlignment="1">
      <alignment horizontal="right"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3" fontId="10" fillId="0" borderId="0" xfId="0" applyNumberFormat="1" applyFont="1" applyFill="1" applyBorder="1" applyAlignment="1">
      <alignment horizontal="right"/>
    </xf>
    <xf numFmtId="3" fontId="10" fillId="0" borderId="11" xfId="0" applyNumberFormat="1" applyFont="1" applyFill="1" applyBorder="1" applyAlignment="1">
      <alignment horizontal="right"/>
    </xf>
    <xf numFmtId="0" fontId="8" fillId="33" borderId="13" xfId="0" applyFont="1" applyFill="1" applyBorder="1" applyAlignment="1">
      <alignment vertical="center"/>
    </xf>
    <xf numFmtId="0" fontId="9" fillId="0" borderId="11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3" fontId="12" fillId="0" borderId="11" xfId="0" applyNumberFormat="1" applyFont="1" applyBorder="1" applyAlignment="1">
      <alignment/>
    </xf>
    <xf numFmtId="3" fontId="12" fillId="0" borderId="12" xfId="0" applyNumberFormat="1" applyFont="1" applyBorder="1" applyAlignment="1">
      <alignment/>
    </xf>
    <xf numFmtId="0" fontId="10" fillId="0" borderId="11" xfId="0" applyFont="1" applyBorder="1" applyAlignment="1">
      <alignment horizontal="left" vertical="center" wrapText="1" indent="1"/>
    </xf>
    <xf numFmtId="3" fontId="10" fillId="0" borderId="12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3" fontId="13" fillId="0" borderId="0" xfId="0" applyNumberFormat="1" applyFont="1" applyBorder="1" applyAlignment="1">
      <alignment/>
    </xf>
    <xf numFmtId="3" fontId="10" fillId="0" borderId="17" xfId="0" applyNumberFormat="1" applyFont="1" applyFill="1" applyBorder="1" applyAlignment="1">
      <alignment horizontal="right"/>
    </xf>
    <xf numFmtId="3" fontId="10" fillId="0" borderId="18" xfId="0" applyNumberFormat="1" applyFont="1" applyFill="1" applyBorder="1" applyAlignment="1">
      <alignment horizontal="right"/>
    </xf>
    <xf numFmtId="3" fontId="12" fillId="0" borderId="17" xfId="0" applyNumberFormat="1" applyFont="1" applyBorder="1" applyAlignment="1">
      <alignment/>
    </xf>
    <xf numFmtId="3" fontId="9" fillId="33" borderId="17" xfId="0" applyNumberFormat="1" applyFont="1" applyFill="1" applyBorder="1" applyAlignment="1">
      <alignment horizontal="right"/>
    </xf>
    <xf numFmtId="3" fontId="9" fillId="33" borderId="18" xfId="0" applyNumberFormat="1" applyFont="1" applyFill="1" applyBorder="1" applyAlignment="1">
      <alignment horizontal="right"/>
    </xf>
    <xf numFmtId="3" fontId="12" fillId="0" borderId="18" xfId="0" applyNumberFormat="1" applyFont="1" applyBorder="1" applyAlignment="1">
      <alignment/>
    </xf>
    <xf numFmtId="0" fontId="8" fillId="0" borderId="0" xfId="0" applyFont="1" applyFill="1" applyBorder="1" applyAlignment="1">
      <alignment horizontal="center"/>
    </xf>
    <xf numFmtId="0" fontId="11" fillId="0" borderId="0" xfId="0" applyFont="1" applyBorder="1" applyAlignment="1" quotePrefix="1">
      <alignment vertical="top" wrapText="1"/>
    </xf>
    <xf numFmtId="0" fontId="8" fillId="34" borderId="19" xfId="0" applyFont="1" applyFill="1" applyBorder="1" applyAlignment="1">
      <alignment horizontal="center"/>
    </xf>
    <xf numFmtId="0" fontId="8" fillId="33" borderId="20" xfId="0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48" fillId="0" borderId="0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33" borderId="19" xfId="0" applyFont="1" applyFill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733425</xdr:colOff>
      <xdr:row>1</xdr:row>
      <xdr:rowOff>57150</xdr:rowOff>
    </xdr:from>
    <xdr:to>
      <xdr:col>2</xdr:col>
      <xdr:colOff>95250</xdr:colOff>
      <xdr:row>6</xdr:row>
      <xdr:rowOff>0</xdr:rowOff>
    </xdr:to>
    <xdr:pic>
      <xdr:nvPicPr>
        <xdr:cNvPr id="1" name="Picture 1" descr="Logo BD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228600"/>
          <a:ext cx="40481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0</xdr:row>
      <xdr:rowOff>19050</xdr:rowOff>
    </xdr:from>
    <xdr:to>
      <xdr:col>1</xdr:col>
      <xdr:colOff>2143125</xdr:colOff>
      <xdr:row>5</xdr:row>
      <xdr:rowOff>85725</xdr:rowOff>
    </xdr:to>
    <xdr:pic>
      <xdr:nvPicPr>
        <xdr:cNvPr id="1" name="Picture 3" descr="logobanca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19050"/>
          <a:ext cx="171450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9"/>
  <sheetViews>
    <sheetView showGridLines="0" zoomScalePageLayoutView="0" workbookViewId="0" topLeftCell="A1">
      <selection activeCell="B9" sqref="B9"/>
    </sheetView>
  </sheetViews>
  <sheetFormatPr defaultColWidth="11.421875" defaultRowHeight="12.75"/>
  <cols>
    <col min="1" max="1" width="11.421875" style="1" customWidth="1"/>
    <col min="2" max="2" width="58.8515625" style="1" customWidth="1"/>
    <col min="3" max="16384" width="11.421875" style="1" customWidth="1"/>
  </cols>
  <sheetData>
    <row r="2" ht="13.5"/>
    <row r="3" ht="13.5"/>
    <row r="4" ht="13.5"/>
    <row r="5" ht="13.5"/>
    <row r="6" ht="13.5"/>
    <row r="7" ht="29.25" customHeight="1">
      <c r="B7" s="4" t="s">
        <v>6</v>
      </c>
    </row>
    <row r="8" ht="12.75" customHeight="1"/>
    <row r="9" ht="25.5" customHeight="1">
      <c r="B9" s="5" t="s">
        <v>7</v>
      </c>
    </row>
    <row r="10" ht="25.5" customHeight="1">
      <c r="B10" s="5" t="s">
        <v>8</v>
      </c>
    </row>
    <row r="11" ht="25.5" customHeight="1">
      <c r="B11" s="5" t="s">
        <v>9</v>
      </c>
    </row>
    <row r="12" ht="25.5" customHeight="1">
      <c r="B12" s="5" t="s">
        <v>10</v>
      </c>
    </row>
    <row r="13" ht="25.5" customHeight="1">
      <c r="B13" s="5" t="s">
        <v>11</v>
      </c>
    </row>
    <row r="14" ht="25.5" customHeight="1">
      <c r="B14" s="5" t="s">
        <v>12</v>
      </c>
    </row>
    <row r="15" ht="25.5" customHeight="1">
      <c r="B15" s="5" t="s">
        <v>13</v>
      </c>
    </row>
    <row r="16" ht="25.5" customHeight="1">
      <c r="B16" s="5" t="s">
        <v>14</v>
      </c>
    </row>
    <row r="17" ht="25.5" customHeight="1">
      <c r="B17" s="5" t="s">
        <v>15</v>
      </c>
    </row>
    <row r="18" ht="25.5" customHeight="1">
      <c r="B18" s="5" t="s">
        <v>16</v>
      </c>
    </row>
    <row r="19" ht="25.5" customHeight="1">
      <c r="B19" s="5" t="s">
        <v>17</v>
      </c>
    </row>
  </sheetData>
  <sheetProtection/>
  <hyperlinks>
    <hyperlink ref="B9" location="I!A1" display="I. Número de Puntos de Contacto por habitante"/>
    <hyperlink ref="B10" location="'II - A'!A1" display="II - A. Número de Corresponsales No Bancarios por tipo de negocio"/>
    <hyperlink ref="B11" location="'II - B (No.)'!A1" display="II - B (No). Número de Operaciones realizadas en Corresponsales No Bancarios"/>
    <hyperlink ref="B12" location="'II - B ($)'!A1" display="II - B ($). Monto de Operaciones realizadas en Corresponsales No Bancarios"/>
    <hyperlink ref="B13" location="'II - B (Trámites)'!A1" display="II - B (Trámites). Número de Trámites realizados a través de Corresponsales No Bancarios"/>
    <hyperlink ref="B14" location="'III - A'!A1" display="III - A. Acceso a Crédito - Desembolsos promedio por modalidad"/>
    <hyperlink ref="B15" location="'III - B'!A1" display="III - B. Número de Operaciones de Crédito a Microempresarios"/>
    <hyperlink ref="B16" location="'III - C'!A1" display="III - C. Número de personas nuevas con acceso a crédito"/>
    <hyperlink ref="B17" location="'III - D'!A1" display="III - D. Indice de Cartera Vencida por modalidad"/>
    <hyperlink ref="B18" location="'IV - A'!A1" display="IV - A. Acceso a Ahorro - Cuentas de Ahorro"/>
    <hyperlink ref="B19" location="'IV - B'!A1" display="IV - B. Número de personas nuevas con acceso a ahorro"/>
  </hyperlink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</sheetPr>
  <dimension ref="A2:U38"/>
  <sheetViews>
    <sheetView showGridLines="0" tabSelected="1" zoomScale="75" zoomScaleNormal="75" zoomScalePageLayoutView="0" workbookViewId="0" topLeftCell="A1">
      <selection activeCell="B7" sqref="B7:N7"/>
    </sheetView>
  </sheetViews>
  <sheetFormatPr defaultColWidth="11.421875" defaultRowHeight="12.75"/>
  <cols>
    <col min="1" max="1" width="3.28125" style="1" customWidth="1"/>
    <col min="2" max="2" width="45.7109375" style="1" customWidth="1"/>
    <col min="3" max="7" width="14.7109375" style="2" bestFit="1" customWidth="1"/>
    <col min="8" max="8" width="17.28125" style="2" bestFit="1" customWidth="1"/>
    <col min="9" max="9" width="14.7109375" style="1" bestFit="1" customWidth="1"/>
    <col min="10" max="10" width="16.28125" style="1" bestFit="1" customWidth="1"/>
    <col min="11" max="11" width="14.7109375" style="1" bestFit="1" customWidth="1"/>
    <col min="12" max="12" width="14.57421875" style="1" customWidth="1"/>
    <col min="13" max="13" width="15.00390625" style="1" bestFit="1" customWidth="1"/>
    <col min="14" max="14" width="16.57421875" style="1" bestFit="1" customWidth="1"/>
    <col min="15" max="16384" width="11.421875" style="1" customWidth="1"/>
  </cols>
  <sheetData>
    <row r="2" spans="2:14" ht="18.75">
      <c r="B2" s="52" t="s">
        <v>21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</row>
    <row r="3" spans="2:14" ht="18.75">
      <c r="B3" s="53" t="s">
        <v>34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</row>
    <row r="4" spans="2:14" ht="18.75"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</row>
    <row r="5" spans="2:14" ht="18.75"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</row>
    <row r="7" spans="2:14" ht="18">
      <c r="B7" s="54" t="s">
        <v>22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6"/>
    </row>
    <row r="8" spans="2:14" ht="18"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</row>
    <row r="9" spans="2:14" ht="18">
      <c r="B9" s="45"/>
      <c r="C9" s="47" t="s">
        <v>29</v>
      </c>
      <c r="D9" s="47"/>
      <c r="E9" s="47"/>
      <c r="F9" s="47"/>
      <c r="G9" s="45"/>
      <c r="H9" s="45"/>
      <c r="I9" s="45"/>
      <c r="J9" s="45"/>
      <c r="K9" s="45"/>
      <c r="L9" s="45"/>
      <c r="M9" s="45"/>
      <c r="N9" s="45"/>
    </row>
    <row r="10" spans="1:14" ht="54.75" customHeight="1">
      <c r="A10" s="3"/>
      <c r="B10" s="30" t="s">
        <v>23</v>
      </c>
      <c r="C10" s="49" t="s">
        <v>24</v>
      </c>
      <c r="D10" s="49"/>
      <c r="E10" s="50" t="s">
        <v>25</v>
      </c>
      <c r="F10" s="51"/>
      <c r="G10" s="48" t="s">
        <v>3</v>
      </c>
      <c r="H10" s="48"/>
      <c r="I10" s="50" t="s">
        <v>4</v>
      </c>
      <c r="J10" s="51"/>
      <c r="K10" s="48" t="s">
        <v>5</v>
      </c>
      <c r="L10" s="48"/>
      <c r="M10" s="57" t="s">
        <v>1</v>
      </c>
      <c r="N10" s="57"/>
    </row>
    <row r="11" spans="1:14" ht="21" customHeight="1">
      <c r="A11" s="3"/>
      <c r="B11" s="13" t="s">
        <v>2</v>
      </c>
      <c r="C11" s="32" t="s">
        <v>18</v>
      </c>
      <c r="D11" s="19" t="s">
        <v>19</v>
      </c>
      <c r="E11" s="20" t="s">
        <v>18</v>
      </c>
      <c r="F11" s="20" t="s">
        <v>19</v>
      </c>
      <c r="G11" s="31" t="s">
        <v>18</v>
      </c>
      <c r="H11" s="21" t="s">
        <v>19</v>
      </c>
      <c r="I11" s="20" t="s">
        <v>18</v>
      </c>
      <c r="J11" s="20" t="s">
        <v>19</v>
      </c>
      <c r="K11" s="31" t="s">
        <v>18</v>
      </c>
      <c r="L11" s="20" t="s">
        <v>19</v>
      </c>
      <c r="M11" s="32" t="s">
        <v>18</v>
      </c>
      <c r="N11" s="19" t="s">
        <v>19</v>
      </c>
    </row>
    <row r="12" spans="2:14" ht="21" customHeight="1">
      <c r="B12" s="14" t="s">
        <v>26</v>
      </c>
      <c r="C12" s="25">
        <v>68812</v>
      </c>
      <c r="D12" s="15">
        <v>221928.83076714003</v>
      </c>
      <c r="E12" s="7">
        <v>4236</v>
      </c>
      <c r="F12" s="15">
        <v>74443.810734</v>
      </c>
      <c r="G12" s="25">
        <v>101197</v>
      </c>
      <c r="H12" s="15">
        <v>10191137.591471462</v>
      </c>
      <c r="I12" s="7">
        <v>788539</v>
      </c>
      <c r="J12" s="7">
        <v>2399013.9211024893</v>
      </c>
      <c r="K12" s="25">
        <v>21296</v>
      </c>
      <c r="L12" s="7">
        <v>582834.1391693702</v>
      </c>
      <c r="M12" s="33">
        <v>984080</v>
      </c>
      <c r="N12" s="34">
        <v>13469358.29324446</v>
      </c>
    </row>
    <row r="13" spans="2:14" ht="21" customHeight="1">
      <c r="B13" s="35" t="s">
        <v>20</v>
      </c>
      <c r="C13" s="25">
        <v>4205</v>
      </c>
      <c r="D13" s="15">
        <v>13245.731991</v>
      </c>
      <c r="E13" s="7">
        <v>335</v>
      </c>
      <c r="F13" s="15">
        <v>8816.892209</v>
      </c>
      <c r="G13" s="25">
        <v>203844</v>
      </c>
      <c r="H13" s="15">
        <v>773252.42484532</v>
      </c>
      <c r="I13" s="7">
        <v>916067</v>
      </c>
      <c r="J13" s="7">
        <v>209203.107434</v>
      </c>
      <c r="K13" s="25">
        <v>5</v>
      </c>
      <c r="L13" s="7">
        <v>284.846695</v>
      </c>
      <c r="M13" s="33">
        <v>1124456</v>
      </c>
      <c r="N13" s="34">
        <v>1004803.00317432</v>
      </c>
    </row>
    <row r="14" spans="2:14" ht="21" customHeight="1">
      <c r="B14" s="35" t="s">
        <v>27</v>
      </c>
      <c r="C14" s="29">
        <v>0</v>
      </c>
      <c r="D14" s="36">
        <v>0</v>
      </c>
      <c r="E14" s="28">
        <v>0</v>
      </c>
      <c r="F14" s="36">
        <v>0</v>
      </c>
      <c r="G14" s="25">
        <v>286</v>
      </c>
      <c r="H14" s="15">
        <v>43915.659129</v>
      </c>
      <c r="I14" s="7">
        <v>11597</v>
      </c>
      <c r="J14" s="7">
        <v>85838.930259</v>
      </c>
      <c r="K14" s="25">
        <v>141</v>
      </c>
      <c r="L14" s="7">
        <v>3290.568842</v>
      </c>
      <c r="M14" s="33">
        <v>12024</v>
      </c>
      <c r="N14" s="34">
        <v>133045.15823</v>
      </c>
    </row>
    <row r="15" spans="2:21" ht="21" customHeight="1">
      <c r="B15" s="14" t="s">
        <v>0</v>
      </c>
      <c r="C15" s="29">
        <v>87569</v>
      </c>
      <c r="D15" s="36">
        <v>127110.21916633635</v>
      </c>
      <c r="E15" s="28">
        <v>454</v>
      </c>
      <c r="F15" s="28">
        <v>7951.204239</v>
      </c>
      <c r="G15" s="29">
        <v>0</v>
      </c>
      <c r="H15" s="36">
        <v>0</v>
      </c>
      <c r="I15" s="28">
        <v>0</v>
      </c>
      <c r="J15" s="28">
        <v>0</v>
      </c>
      <c r="K15" s="29">
        <v>0</v>
      </c>
      <c r="L15" s="28">
        <v>0</v>
      </c>
      <c r="M15" s="33">
        <v>88023</v>
      </c>
      <c r="N15" s="34">
        <v>135061.42340533636</v>
      </c>
      <c r="Q15" s="28"/>
      <c r="R15" s="28"/>
      <c r="S15" s="28"/>
      <c r="T15" s="28"/>
      <c r="U15" s="3"/>
    </row>
    <row r="16" spans="2:14" ht="21" customHeight="1">
      <c r="B16" s="14" t="s">
        <v>28</v>
      </c>
      <c r="C16" s="39">
        <v>0</v>
      </c>
      <c r="D16" s="40">
        <v>0</v>
      </c>
      <c r="E16" s="28">
        <v>0</v>
      </c>
      <c r="F16" s="28">
        <v>0</v>
      </c>
      <c r="G16" s="29">
        <v>0</v>
      </c>
      <c r="H16" s="36">
        <v>0</v>
      </c>
      <c r="I16" s="28">
        <v>0</v>
      </c>
      <c r="J16" s="28">
        <v>0</v>
      </c>
      <c r="K16" s="29">
        <v>0</v>
      </c>
      <c r="L16" s="28">
        <v>0</v>
      </c>
      <c r="M16" s="41">
        <v>0</v>
      </c>
      <c r="N16" s="44">
        <v>0</v>
      </c>
    </row>
    <row r="17" spans="2:14" ht="21" customHeight="1">
      <c r="B17" s="16" t="s">
        <v>1</v>
      </c>
      <c r="C17" s="22">
        <f aca="true" t="shared" si="0" ref="C17:N17">SUM(C12:C16)</f>
        <v>160586</v>
      </c>
      <c r="D17" s="17">
        <f t="shared" si="0"/>
        <v>362284.7819244764</v>
      </c>
      <c r="E17" s="8">
        <f>SUM(E12:E16)</f>
        <v>5025</v>
      </c>
      <c r="F17" s="8">
        <f>SUM(F12:F16)</f>
        <v>91211.907182</v>
      </c>
      <c r="G17" s="22">
        <f t="shared" si="0"/>
        <v>305327</v>
      </c>
      <c r="H17" s="17">
        <f t="shared" si="0"/>
        <v>11008305.67544578</v>
      </c>
      <c r="I17" s="8">
        <f t="shared" si="0"/>
        <v>1716203</v>
      </c>
      <c r="J17" s="8">
        <f t="shared" si="0"/>
        <v>2694055.9587954893</v>
      </c>
      <c r="K17" s="22">
        <f t="shared" si="0"/>
        <v>21442</v>
      </c>
      <c r="L17" s="17">
        <f t="shared" si="0"/>
        <v>586409.5547063701</v>
      </c>
      <c r="M17" s="42">
        <f t="shared" si="0"/>
        <v>2208583</v>
      </c>
      <c r="N17" s="43">
        <f t="shared" si="0"/>
        <v>14742267.878054116</v>
      </c>
    </row>
    <row r="18" spans="2:14" s="23" customFormat="1" ht="21" customHeight="1">
      <c r="B18" s="24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</row>
    <row r="19" spans="2:14" ht="18">
      <c r="B19" s="10" t="s">
        <v>30</v>
      </c>
      <c r="C19" s="18"/>
      <c r="D19" s="11"/>
      <c r="E19" s="12"/>
      <c r="F19" s="12"/>
      <c r="G19" s="26"/>
      <c r="H19" s="26"/>
      <c r="I19" s="27"/>
      <c r="J19" s="27"/>
      <c r="K19" s="27"/>
      <c r="L19" s="27"/>
      <c r="M19" s="27"/>
      <c r="N19" s="27"/>
    </row>
    <row r="20" spans="2:14" ht="15">
      <c r="B20" s="10" t="s">
        <v>31</v>
      </c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</row>
    <row r="21" spans="2:14" ht="15">
      <c r="B21" s="10" t="s">
        <v>32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</row>
    <row r="22" spans="2:15" ht="15">
      <c r="B22" s="10" t="s">
        <v>33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</row>
    <row r="23" spans="3:15" ht="21" customHeight="1"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38"/>
      <c r="O23" s="6"/>
    </row>
    <row r="27" spans="1:7" ht="13.5">
      <c r="A27" s="3"/>
      <c r="B27" s="3"/>
      <c r="C27" s="58"/>
      <c r="D27" s="58"/>
      <c r="E27" s="59"/>
      <c r="F27" s="59"/>
      <c r="G27" s="59"/>
    </row>
    <row r="28" spans="1:7" ht="13.5">
      <c r="A28" s="3"/>
      <c r="B28" s="3"/>
      <c r="C28" s="58"/>
      <c r="D28" s="58"/>
      <c r="E28" s="59"/>
      <c r="F28" s="59"/>
      <c r="G28" s="59"/>
    </row>
    <row r="29" spans="1:7" ht="13.5">
      <c r="A29" s="3"/>
      <c r="B29" s="3"/>
      <c r="C29" s="58"/>
      <c r="D29" s="58"/>
      <c r="E29" s="59"/>
      <c r="F29" s="59"/>
      <c r="G29" s="59"/>
    </row>
    <row r="30" spans="1:7" ht="13.5">
      <c r="A30" s="3"/>
      <c r="B30" s="3"/>
      <c r="C30" s="59"/>
      <c r="D30" s="59"/>
      <c r="E30" s="59"/>
      <c r="F30" s="59"/>
      <c r="G30" s="59"/>
    </row>
    <row r="31" spans="1:7" ht="13.5">
      <c r="A31" s="3"/>
      <c r="B31" s="3"/>
      <c r="C31" s="59"/>
      <c r="D31" s="59"/>
      <c r="E31" s="59"/>
      <c r="F31" s="59"/>
      <c r="G31" s="59"/>
    </row>
    <row r="32" spans="1:7" ht="13.5">
      <c r="A32" s="3"/>
      <c r="B32" s="3"/>
      <c r="C32" s="59"/>
      <c r="D32" s="59"/>
      <c r="E32" s="59"/>
      <c r="F32" s="59"/>
      <c r="G32" s="59"/>
    </row>
    <row r="33" spans="1:7" ht="13.5">
      <c r="A33" s="3"/>
      <c r="B33" s="60"/>
      <c r="C33" s="61"/>
      <c r="D33" s="61"/>
      <c r="E33" s="59"/>
      <c r="F33" s="59"/>
      <c r="G33" s="59"/>
    </row>
    <row r="34" spans="1:7" ht="13.5">
      <c r="A34" s="3"/>
      <c r="B34" s="60"/>
      <c r="C34" s="61"/>
      <c r="D34" s="61"/>
      <c r="E34" s="59"/>
      <c r="F34" s="59"/>
      <c r="G34" s="59"/>
    </row>
    <row r="35" spans="1:7" ht="13.5">
      <c r="A35" s="3"/>
      <c r="B35" s="60"/>
      <c r="C35" s="61"/>
      <c r="D35" s="61"/>
      <c r="E35" s="59"/>
      <c r="F35" s="59"/>
      <c r="G35" s="59"/>
    </row>
    <row r="36" spans="1:7" ht="13.5">
      <c r="A36" s="3"/>
      <c r="B36" s="3"/>
      <c r="C36" s="59"/>
      <c r="D36" s="59"/>
      <c r="E36" s="59"/>
      <c r="F36" s="59"/>
      <c r="G36" s="59"/>
    </row>
    <row r="37" spans="1:7" ht="13.5">
      <c r="A37" s="3"/>
      <c r="B37" s="3"/>
      <c r="C37" s="59"/>
      <c r="D37" s="59"/>
      <c r="E37" s="59"/>
      <c r="F37" s="59"/>
      <c r="G37" s="59"/>
    </row>
    <row r="38" spans="1:7" ht="13.5">
      <c r="A38" s="3"/>
      <c r="B38" s="3"/>
      <c r="C38" s="59"/>
      <c r="D38" s="59"/>
      <c r="E38" s="59"/>
      <c r="F38" s="59"/>
      <c r="G38" s="59"/>
    </row>
  </sheetData>
  <sheetProtection password="C665" sheet="1" objects="1" scenarios="1"/>
  <mergeCells count="10">
    <mergeCell ref="B2:N2"/>
    <mergeCell ref="B3:N3"/>
    <mergeCell ref="B7:N7"/>
    <mergeCell ref="M10:N10"/>
    <mergeCell ref="C9:F9"/>
    <mergeCell ref="K10:L10"/>
    <mergeCell ref="C10:D10"/>
    <mergeCell ref="E10:F10"/>
    <mergeCell ref="G10:H10"/>
    <mergeCell ref="I10:J10"/>
  </mergeCells>
  <printOptions/>
  <pageMargins left="0.75" right="0.75" top="1" bottom="1" header="0" footer="0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BANCOLDEX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Diego Alejandro Martínez Puerto</dc:creator>
  <cp:keywords/>
  <dc:description/>
  <cp:lastModifiedBy>JFD0000</cp:lastModifiedBy>
  <cp:lastPrinted>2011-08-17T20:24:27Z</cp:lastPrinted>
  <dcterms:created xsi:type="dcterms:W3CDTF">2007-05-18T16:46:56Z</dcterms:created>
  <dcterms:modified xsi:type="dcterms:W3CDTF">2011-09-07T17:12:16Z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