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ACCESO A CREDITO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<sst xmlns="http://schemas.openxmlformats.org/spreadsheetml/2006/main" count="32" uniqueCount="21">
  <si>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DESEMBOLSOS DEL SISTEMA FINANCIERO POR MODALIDAD DE CRÉDITO</t>
  </si>
  <si>
    <t>NUMERO Y MONTO DE LOS DESEMBOLSOS POR MODALIDAD DE CREDITO A NIVEL NACIONAL SEGÚN EL TIPO DE ENTIDAD (Número y Millones de pesos)</t>
  </si>
  <si>
    <t xml:space="preserve">TOTAL NACIONAL </t>
  </si>
  <si>
    <t>Microcreditos
Hasta 25 SMMLV</t>
  </si>
  <si>
    <t>Microcreditos
Mayor a 25 SMMLV hasta 120 SMMLV</t>
  </si>
  <si>
    <t>Comercial</t>
  </si>
  <si>
    <t>Consumo</t>
  </si>
  <si>
    <t>Vivienda</t>
  </si>
  <si>
    <t>TOTAL</t>
  </si>
  <si>
    <t>Tipo de Entidad</t>
  </si>
  <si>
    <t>NUMERO</t>
  </si>
  <si>
    <t>MONTO</t>
  </si>
  <si>
    <t>Corporaciones financieras</t>
  </si>
  <si>
    <t>ONG's</t>
  </si>
  <si>
    <t>Microcrédito</t>
  </si>
  <si>
    <t>Fuente: Cálculos con base en Superintendencia Financiera Formatos 398, Superintendencia de la Economía Solidaria, Confecoop, Emprender y CSM</t>
  </si>
  <si>
    <t>(*) La información de Cooperativas Financieras -&gt; Microcredito, se obtiene trimestralmente al sumar las vigiladas Superfinanciera con Vigiladas Supersolidaria.</t>
  </si>
  <si>
    <t>Compañías de Financiamiento</t>
  </si>
  <si>
    <t>FEBRERO DE 2014</t>
  </si>
  <si>
    <t>Bancos</t>
  </si>
  <si>
    <t>Cooperativas Financieras (*)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</si>
</sst>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2"/>
      <name val="Trebuchet MS"/>
      <family val="2"/>
    </font>
    <font>
      <sz val="10"/>
      <color indexed="63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indent="1"/>
    </xf>
    <xf numFmtId="3" fontId="7" fillId="0" borderId="1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7" fillId="0" borderId="11" xfId="0" applyFont="1" applyBorder="1" applyAlignment="1">
      <alignment horizontal="left" vertical="center" wrapText="1" indent="1"/>
    </xf>
    <xf numFmtId="3" fontId="7" fillId="0" borderId="11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65" fontId="2" fillId="0" borderId="0" xfId="46" applyNumberFormat="1" applyFont="1" applyAlignment="1">
      <alignment horizontal="center"/>
    </xf>
    <xf numFmtId="165" fontId="2" fillId="0" borderId="0" xfId="46" applyNumberFormat="1" applyFont="1" applyAlignment="1">
      <alignment/>
    </xf>
    <xf numFmtId="0" fontId="5" fillId="34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N26"/>
  <sheetViews>
    <sheetView showGridLines="0" tabSelected="1" zoomScalePageLayoutView="0" workbookViewId="0" topLeftCell="B1">
      <selection activeCell="G26" sqref="G26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8" width="14.00390625" style="24" customWidth="1"/>
    <col min="9" max="14" width="14.00390625" style="1" customWidth="1"/>
    <col min="15" max="17" width="11.421875" style="1" customWidth="1"/>
    <col min="18" max="19" width="12.28125" style="1" bestFit="1" customWidth="1"/>
    <col min="20" max="16384" width="11.421875" style="1" customWidth="1"/>
  </cols>
  <sheetData>
    <row r="2" spans="2:14" ht="18.7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18.75">
      <c r="B3" s="31" t="s">
        <v>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8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2:14" ht="18">
      <c r="B7" s="32" t="s">
        <v>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4" ht="18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2:14" ht="18">
      <c r="B9" s="26"/>
      <c r="C9" s="29" t="s">
        <v>14</v>
      </c>
      <c r="D9" s="29"/>
      <c r="E9" s="29"/>
      <c r="F9" s="29"/>
      <c r="G9" s="26"/>
      <c r="H9" s="26"/>
      <c r="I9" s="26"/>
      <c r="J9" s="26"/>
      <c r="K9" s="26"/>
      <c r="L9" s="26"/>
      <c r="M9" s="26"/>
      <c r="N9" s="26"/>
    </row>
    <row r="10" spans="1:14" ht="54.75" customHeight="1">
      <c r="A10" s="3"/>
      <c r="B10" s="4" t="s">
        <v>2</v>
      </c>
      <c r="C10" s="37" t="s">
        <v>3</v>
      </c>
      <c r="D10" s="37"/>
      <c r="E10" s="35" t="s">
        <v>4</v>
      </c>
      <c r="F10" s="36"/>
      <c r="G10" s="34" t="s">
        <v>5</v>
      </c>
      <c r="H10" s="34"/>
      <c r="I10" s="35" t="s">
        <v>6</v>
      </c>
      <c r="J10" s="36"/>
      <c r="K10" s="34" t="s">
        <v>7</v>
      </c>
      <c r="L10" s="34"/>
      <c r="M10" s="33" t="s">
        <v>8</v>
      </c>
      <c r="N10" s="33"/>
    </row>
    <row r="11" spans="1:14" ht="21" customHeight="1">
      <c r="A11" s="3"/>
      <c r="B11" s="5" t="s">
        <v>9</v>
      </c>
      <c r="C11" s="6" t="s">
        <v>10</v>
      </c>
      <c r="D11" s="7" t="s">
        <v>11</v>
      </c>
      <c r="E11" s="8" t="s">
        <v>10</v>
      </c>
      <c r="F11" s="8" t="s">
        <v>11</v>
      </c>
      <c r="G11" s="9" t="s">
        <v>10</v>
      </c>
      <c r="H11" s="10" t="s">
        <v>11</v>
      </c>
      <c r="I11" s="8" t="s">
        <v>10</v>
      </c>
      <c r="J11" s="8" t="s">
        <v>11</v>
      </c>
      <c r="K11" s="9" t="s">
        <v>10</v>
      </c>
      <c r="L11" s="8" t="s">
        <v>11</v>
      </c>
      <c r="M11" s="6" t="s">
        <v>10</v>
      </c>
      <c r="N11" s="7" t="s">
        <v>11</v>
      </c>
    </row>
    <row r="12" spans="2:14" ht="21" customHeight="1">
      <c r="B12" s="11" t="s">
        <v>19</v>
      </c>
      <c r="C12" s="12">
        <v>69746</v>
      </c>
      <c r="D12" s="13">
        <v>281816.538032</v>
      </c>
      <c r="E12" s="14">
        <v>3326</v>
      </c>
      <c r="F12" s="13">
        <v>72747.149619</v>
      </c>
      <c r="G12" s="12">
        <v>182186</v>
      </c>
      <c r="H12" s="13">
        <v>11406992.60592934</v>
      </c>
      <c r="I12" s="14">
        <v>1047315</v>
      </c>
      <c r="J12" s="14">
        <v>3255803.11255379</v>
      </c>
      <c r="K12" s="12">
        <v>11366</v>
      </c>
      <c r="L12" s="14">
        <v>846598.91321534</v>
      </c>
      <c r="M12" s="15">
        <f aca="true" t="shared" si="0" ref="M12:N16">C12+E12+G12+I12+K12</f>
        <v>1313939</v>
      </c>
      <c r="N12" s="16">
        <f t="shared" si="0"/>
        <v>15863958.319349468</v>
      </c>
    </row>
    <row r="13" spans="2:14" ht="21" customHeight="1">
      <c r="B13" s="17" t="s">
        <v>17</v>
      </c>
      <c r="C13" s="12">
        <v>5702</v>
      </c>
      <c r="D13" s="13">
        <v>18108.5997958</v>
      </c>
      <c r="E13" s="14">
        <v>357</v>
      </c>
      <c r="F13" s="13">
        <v>9862.474916</v>
      </c>
      <c r="G13" s="12">
        <v>30732</v>
      </c>
      <c r="H13" s="13">
        <v>909109.6607181302</v>
      </c>
      <c r="I13" s="14">
        <v>1117677</v>
      </c>
      <c r="J13" s="14">
        <v>288681.38962165004</v>
      </c>
      <c r="K13" s="12">
        <v>200</v>
      </c>
      <c r="L13" s="14">
        <v>6968.79244101</v>
      </c>
      <c r="M13" s="15">
        <f t="shared" si="0"/>
        <v>1154668</v>
      </c>
      <c r="N13" s="16">
        <f t="shared" si="0"/>
        <v>1232730.9174925901</v>
      </c>
    </row>
    <row r="14" spans="2:14" ht="21" customHeight="1">
      <c r="B14" s="17" t="s">
        <v>20</v>
      </c>
      <c r="C14" s="18">
        <v>0</v>
      </c>
      <c r="D14" s="19">
        <v>0</v>
      </c>
      <c r="E14" s="20">
        <v>0</v>
      </c>
      <c r="F14" s="19">
        <v>0</v>
      </c>
      <c r="G14" s="12">
        <v>320</v>
      </c>
      <c r="H14" s="13">
        <v>26294.737729</v>
      </c>
      <c r="I14" s="14">
        <v>13982</v>
      </c>
      <c r="J14" s="14">
        <v>115065.729936</v>
      </c>
      <c r="K14" s="12">
        <v>130</v>
      </c>
      <c r="L14" s="14">
        <v>4042.633114</v>
      </c>
      <c r="M14" s="15">
        <f t="shared" si="0"/>
        <v>14432</v>
      </c>
      <c r="N14" s="16">
        <f t="shared" si="0"/>
        <v>145403.100779</v>
      </c>
    </row>
    <row r="15" spans="2:14" ht="21" customHeight="1">
      <c r="B15" s="11" t="s">
        <v>12</v>
      </c>
      <c r="C15" s="18">
        <v>0</v>
      </c>
      <c r="D15" s="19">
        <v>0</v>
      </c>
      <c r="E15" s="20">
        <v>0</v>
      </c>
      <c r="F15" s="20">
        <v>0</v>
      </c>
      <c r="G15" s="18">
        <v>3</v>
      </c>
      <c r="H15" s="19">
        <v>34021.525</v>
      </c>
      <c r="I15" s="20">
        <v>0</v>
      </c>
      <c r="J15" s="20">
        <v>0</v>
      </c>
      <c r="K15" s="18">
        <v>0</v>
      </c>
      <c r="L15" s="20">
        <v>0</v>
      </c>
      <c r="M15" s="15">
        <f>C15+E15+G15+I15+K15</f>
        <v>3</v>
      </c>
      <c r="N15" s="16">
        <f>D15+F15+H15+J15+L15</f>
        <v>34021.525</v>
      </c>
    </row>
    <row r="16" spans="2:14" ht="21" customHeight="1">
      <c r="B16" s="11" t="s">
        <v>13</v>
      </c>
      <c r="C16" s="12">
        <v>108384</v>
      </c>
      <c r="D16" s="13">
        <v>189959.11802655</v>
      </c>
      <c r="E16" s="14">
        <v>588</v>
      </c>
      <c r="F16" s="13">
        <v>12544.43073</v>
      </c>
      <c r="G16" s="12">
        <v>0</v>
      </c>
      <c r="H16" s="13">
        <v>0</v>
      </c>
      <c r="I16" s="14">
        <v>0</v>
      </c>
      <c r="J16" s="14">
        <v>0</v>
      </c>
      <c r="K16" s="12">
        <v>0</v>
      </c>
      <c r="L16" s="14">
        <v>0</v>
      </c>
      <c r="M16" s="15">
        <f t="shared" si="0"/>
        <v>108972</v>
      </c>
      <c r="N16" s="16">
        <f t="shared" si="0"/>
        <v>202503.54875654998</v>
      </c>
    </row>
    <row r="17" spans="2:14" ht="21" customHeight="1">
      <c r="B17" s="21" t="s">
        <v>8</v>
      </c>
      <c r="C17" s="22">
        <f aca="true" t="shared" si="1" ref="C17:N17">SUM(C12:C16)</f>
        <v>183832</v>
      </c>
      <c r="D17" s="23">
        <f t="shared" si="1"/>
        <v>489884.25585435</v>
      </c>
      <c r="E17" s="22">
        <f t="shared" si="1"/>
        <v>4271</v>
      </c>
      <c r="F17" s="23">
        <f t="shared" si="1"/>
        <v>95154.055265</v>
      </c>
      <c r="G17" s="22">
        <f t="shared" si="1"/>
        <v>213241</v>
      </c>
      <c r="H17" s="23">
        <f t="shared" si="1"/>
        <v>12376418.52937647</v>
      </c>
      <c r="I17" s="22">
        <f t="shared" si="1"/>
        <v>2178974</v>
      </c>
      <c r="J17" s="23">
        <f t="shared" si="1"/>
        <v>3659550.23211144</v>
      </c>
      <c r="K17" s="22">
        <f t="shared" si="1"/>
        <v>11696</v>
      </c>
      <c r="L17" s="23">
        <f t="shared" si="1"/>
        <v>857610.33877035</v>
      </c>
      <c r="M17" s="22">
        <f t="shared" si="1"/>
        <v>2592014</v>
      </c>
      <c r="N17" s="23">
        <f t="shared" si="1"/>
        <v>17478617.41137761</v>
      </c>
    </row>
    <row r="19" ht="15">
      <c r="B19" s="25" t="s">
        <v>15</v>
      </c>
    </row>
    <row r="20" ht="15">
      <c r="B20" s="25" t="s">
        <v>16</v>
      </c>
    </row>
    <row r="23" spans="9:14" ht="13.5">
      <c r="I23" s="24"/>
      <c r="J23" s="24"/>
      <c r="K23" s="24"/>
      <c r="L23" s="24"/>
      <c r="M23" s="24"/>
      <c r="N23" s="24"/>
    </row>
    <row r="25" spans="3:14" ht="13.5">
      <c r="C25" s="27"/>
      <c r="D25" s="27"/>
      <c r="E25" s="27"/>
      <c r="F25" s="27"/>
      <c r="G25" s="27"/>
      <c r="H25" s="27"/>
      <c r="I25" s="28"/>
      <c r="J25" s="28"/>
      <c r="K25" s="28"/>
      <c r="L25" s="28"/>
      <c r="M25" s="28"/>
      <c r="N25" s="28"/>
    </row>
    <row r="26" spans="9:14" ht="13.5">
      <c r="I26" s="24"/>
      <c r="J26" s="24"/>
      <c r="K26" s="24"/>
      <c r="L26" s="24"/>
      <c r="M26" s="24"/>
      <c r="N26" s="24"/>
    </row>
  </sheetData>
  <sheetProtection/>
  <mergeCells count="10">
    <mergeCell ref="C9:F9"/>
    <mergeCell ref="B2:N2"/>
    <mergeCell ref="B3:N3"/>
    <mergeCell ref="B7:N7"/>
    <mergeCell ref="M10:N10"/>
    <mergeCell ref="K10:L10"/>
    <mergeCell ref="I10:J10"/>
    <mergeCell ref="G10:H10"/>
    <mergeCell ref="E10:F10"/>
    <mergeCell ref="C10:D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2014-03-20T22:55:08Z</dcterms:created>
  <dcterms:modified xsi:type="dcterms:W3CDTF">2014-05-20T23:54:18Z</dcterms:modified>
  <cp:category/>
  <cp:version/>
  <cp:contentType/>
  <cp:contentStatus/>
</cp:coreProperties>
</file>