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580" tabRatio="779" activeTab="0"/>
  </bookViews>
  <sheets>
    <sheet name="Resumen" sheetId="1" r:id="rId1"/>
  </sheets>
  <definedNames>
    <definedName name="LLL">#REF!</definedName>
    <definedName name="MATRIZ_COMPLETA2">#REF!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<sst xmlns="http://schemas.openxmlformats.org/spreadsheetml/2006/main" count="189" uniqueCount="123">
  <si>
    <t>Departamento</t>
  </si>
  <si>
    <t>Interactuar</t>
  </si>
  <si>
    <t>Eclof Colombia</t>
  </si>
  <si>
    <t>Fundación Indufrial</t>
  </si>
  <si>
    <t>Actuar Caldas</t>
  </si>
  <si>
    <t>Fundacion Fundemic</t>
  </si>
  <si>
    <t>Amazonas</t>
  </si>
  <si>
    <t>Banagrario</t>
  </si>
  <si>
    <t>Banco De Bogota</t>
  </si>
  <si>
    <t>Banco De Occidente</t>
  </si>
  <si>
    <t>Banco Popular</t>
  </si>
  <si>
    <t>Bbva Colombia</t>
  </si>
  <si>
    <t>Antioquia</t>
  </si>
  <si>
    <t>Banco Davivienda</t>
  </si>
  <si>
    <t>Banco Caja Social Bcsc</t>
  </si>
  <si>
    <t>Bancoomeva</t>
  </si>
  <si>
    <t>Wwb S.A.</t>
  </si>
  <si>
    <t>Av Villas</t>
  </si>
  <si>
    <t>Banco Falabella S.A.</t>
  </si>
  <si>
    <t>Colpatria Red Multibanca</t>
  </si>
  <si>
    <t>Caldas</t>
  </si>
  <si>
    <t>Banco Corpbanca</t>
  </si>
  <si>
    <t>Banco Pichincha S.A.</t>
  </si>
  <si>
    <t>Banco Gnb Sudameris</t>
  </si>
  <si>
    <t>Bancompartir S.A.</t>
  </si>
  <si>
    <t>Citibank</t>
  </si>
  <si>
    <t>Coopcentral</t>
  </si>
  <si>
    <t>Multibank</t>
  </si>
  <si>
    <t>Nariño</t>
  </si>
  <si>
    <t>Arauca</t>
  </si>
  <si>
    <t>Atlántico</t>
  </si>
  <si>
    <t>Banco Mundo Mujer S.A.</t>
  </si>
  <si>
    <t>Bogotá, D.C.</t>
  </si>
  <si>
    <t>Procredit</t>
  </si>
  <si>
    <t>Bolívar</t>
  </si>
  <si>
    <t>Boyacá</t>
  </si>
  <si>
    <t>Risaralda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</si>
  <si>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</si>
  <si>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</si>
  <si>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</si>
  <si>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</si>
  <si>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</si>
  <si>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</si>
  <si>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</si>
  <si>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</si>
  <si>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</si>
  <si>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</si>
  <si>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</si>
  <si>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</si>
  <si>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</si>
  <si>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Norte de Santander</t>
  </si>
  <si>
    <t>Putumayo</t>
  </si>
  <si>
    <t>Santander</t>
  </si>
  <si>
    <t>Sucre</t>
  </si>
  <si>
    <t>Tolima</t>
  </si>
  <si>
    <t>Valle del Cauca</t>
  </si>
  <si>
    <t>Vaupés</t>
  </si>
  <si>
    <t>Vichada</t>
  </si>
  <si>
    <t>Giros &amp; Finanzas C.F.</t>
  </si>
  <si>
    <t>Financiera Dann Regional</t>
  </si>
  <si>
    <t>Credifamilia</t>
  </si>
  <si>
    <t>Financiera Juriscoop C.F.</t>
  </si>
  <si>
    <t>Leasing Corficolombiana</t>
  </si>
  <si>
    <t>Serfinansa</t>
  </si>
  <si>
    <t>Tuya</t>
  </si>
  <si>
    <t>Oicolombia</t>
  </si>
  <si>
    <t>La Hipotecaria</t>
  </si>
  <si>
    <t>Confiar Cooperativa Financiera</t>
  </si>
  <si>
    <t>Cooperativa Financiera De Antioquia</t>
  </si>
  <si>
    <t>Cotrafa Financiera</t>
  </si>
  <si>
    <t>Coofinep Cooperativa Financiera</t>
  </si>
  <si>
    <t>Jfk Cooperativa Financiera</t>
  </si>
  <si>
    <t>Fundación Mario Santo Domingo</t>
  </si>
  <si>
    <t>Fundación Delamujer</t>
  </si>
  <si>
    <t>Fundacion Amanecer</t>
  </si>
  <si>
    <t>Actuar Bolívar</t>
  </si>
  <si>
    <t>Contactar</t>
  </si>
  <si>
    <t>Tipo de Entidad</t>
  </si>
  <si>
    <t>Bancos</t>
  </si>
  <si>
    <t>Compañías de Financiamiento</t>
  </si>
  <si>
    <t>Cooperativas financieras - SFC</t>
  </si>
  <si>
    <t>Cooperativas SES</t>
  </si>
  <si>
    <t>ONG</t>
  </si>
  <si>
    <t>RESUMEN COBERTURA DE OFICINAS</t>
  </si>
  <si>
    <t>TOTAL</t>
  </si>
  <si>
    <t>Nivel de Ruralidad:</t>
  </si>
  <si>
    <t>Ciudades y aglomeraciones</t>
  </si>
  <si>
    <t>Intermedio</t>
  </si>
  <si>
    <t>Rural</t>
  </si>
  <si>
    <t>Rural disperso</t>
  </si>
  <si>
    <t xml:space="preserve">OFICINAS A NIVEL NACIONAL POR TIPO DE ENTIDAD </t>
  </si>
  <si>
    <t>Participación</t>
  </si>
  <si>
    <t>OFICINAS POR  NIVEL DE RURALIDAD</t>
  </si>
  <si>
    <t># Oficinas</t>
  </si>
  <si>
    <t>#Oficinas por 100.000 adultos</t>
  </si>
  <si>
    <t>#Oficinas 
por 1.000 KM²</t>
  </si>
  <si>
    <t>OFICINAS A NIVEL DEPARTAMENTAL</t>
  </si>
  <si>
    <t>OFICINAS POR ENTIDAD</t>
  </si>
  <si>
    <t>Tipo de entidad</t>
  </si>
  <si>
    <t>Nombre de entidad</t>
  </si>
  <si>
    <t>#Oficinas</t>
  </si>
  <si>
    <t xml:space="preserve">Notas: </t>
  </si>
  <si>
    <t>1. El número de oficinas de los establecimientos de crédito proviene del formato 398 y su actualización es mensual.</t>
  </si>
  <si>
    <t>2. El número de oficinas de las cooperativas con scción de ahorro y crédito vigiladas por Supersolidaria es reportado por esta superintendencia trimestralmente por lo que su actualización es trimestral.</t>
  </si>
  <si>
    <t>3. El número de oficinas de las ONG especializadas en microcrédito es resportado directamente por estas entidades y su actualización es anual.</t>
  </si>
  <si>
    <t>Corporación financiera</t>
  </si>
  <si>
    <t>Quindío</t>
  </si>
  <si>
    <t>Archipiélago de San Andrés, Providencia y Santa Catalina</t>
  </si>
  <si>
    <t>Bnp Paribas</t>
  </si>
  <si>
    <t>Corficolombiana S.A.</t>
  </si>
  <si>
    <t>Actuar Tolima</t>
  </si>
  <si>
    <t>Actuarfamiempresas</t>
  </si>
  <si>
    <t xml:space="preserve">Asociacion Ong Avansar </t>
  </si>
  <si>
    <t>Corporación Acción Por Atlántico</t>
  </si>
  <si>
    <t>Crezcamos S.a</t>
  </si>
  <si>
    <t>Fintra</t>
  </si>
  <si>
    <t>Fundacion A Progresar Colombia</t>
  </si>
  <si>
    <t>Bancolombia</t>
  </si>
  <si>
    <t>Rci Colombia S.A.</t>
  </si>
  <si>
    <t>BancamÝa S.A.</t>
  </si>
  <si>
    <t>Financiera Pagos Internacionales S.A. Compa±Ýa De Financiamiento</t>
  </si>
  <si>
    <t>Ita· Bba Colombia S.A.</t>
  </si>
  <si>
    <t>OCTUBRE DE 2016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</si>
</sst>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-* #,##0.00\ _P_t_s_-;\-* #,##0.00\ _P_t_s_-;_-* &quot;-&quot;??\ _P_t_s_-;_-@_-"/>
    <numFmt numFmtId="166" formatCode="_([$€]* #,##0.00_);_([$€]* \(#,##0.00\);_([$€]* &quot;-&quot;??_);_(@_)"/>
    <numFmt numFmtId="167" formatCode="_-* #,##0\ _P_t_s_-;\-* #,##0\ _P_t_s_-;_-* &quot;-&quot;??\ _P_t_s_-;_-@_-"/>
    <numFmt numFmtId="168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b/>
      <sz val="14"/>
      <color indexed="60"/>
      <name val="Trebuchet MS"/>
      <family val="2"/>
    </font>
    <font>
      <sz val="10"/>
      <name val="Century Gothic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8" fillId="0" borderId="11" xfId="0" applyFont="1" applyFill="1" applyBorder="1" applyAlignment="1">
      <alignment horizontal="left" indent="1"/>
    </xf>
    <xf numFmtId="3" fontId="8" fillId="0" borderId="12" xfId="59" applyNumberFormat="1" applyFont="1" applyBorder="1" applyAlignment="1">
      <alignment horizontal="right"/>
      <protection/>
    </xf>
    <xf numFmtId="0" fontId="8" fillId="0" borderId="11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left" indent="1"/>
    </xf>
    <xf numFmtId="0" fontId="8" fillId="0" borderId="12" xfId="0" applyFont="1" applyFill="1" applyBorder="1" applyAlignment="1">
      <alignment horizontal="left" indent="1"/>
    </xf>
    <xf numFmtId="3" fontId="6" fillId="0" borderId="0" xfId="0" applyNumberFormat="1" applyFont="1" applyAlignment="1">
      <alignment horizontal="center"/>
    </xf>
    <xf numFmtId="168" fontId="8" fillId="0" borderId="13" xfId="67" applyNumberFormat="1" applyFont="1" applyBorder="1" applyAlignment="1">
      <alignment horizontal="right"/>
    </xf>
    <xf numFmtId="0" fontId="0" fillId="0" borderId="12" xfId="0" applyBorder="1" applyAlignment="1">
      <alignment/>
    </xf>
    <xf numFmtId="165" fontId="8" fillId="0" borderId="0" xfId="54" applyFont="1" applyBorder="1" applyAlignment="1">
      <alignment horizontal="right"/>
    </xf>
    <xf numFmtId="165" fontId="8" fillId="0" borderId="13" xfId="54" applyFont="1" applyBorder="1" applyAlignment="1">
      <alignment horizontal="right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3" borderId="14" xfId="0" applyFont="1" applyFill="1" applyBorder="1" applyAlignment="1">
      <alignment/>
    </xf>
    <xf numFmtId="3" fontId="7" fillId="33" borderId="15" xfId="0" applyNumberFormat="1" applyFont="1" applyFill="1" applyBorder="1" applyAlignment="1">
      <alignment horizontal="right"/>
    </xf>
    <xf numFmtId="9" fontId="7" fillId="33" borderId="16" xfId="67" applyFont="1" applyFill="1" applyBorder="1" applyAlignment="1">
      <alignment horizontal="right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33" borderId="15" xfId="0" applyFont="1" applyFill="1" applyBorder="1" applyAlignment="1">
      <alignment/>
    </xf>
    <xf numFmtId="165" fontId="7" fillId="33" borderId="17" xfId="54" applyFont="1" applyFill="1" applyBorder="1" applyAlignment="1">
      <alignment horizontal="right"/>
    </xf>
    <xf numFmtId="165" fontId="7" fillId="33" borderId="16" xfId="54" applyFont="1" applyFill="1" applyBorder="1" applyAlignment="1">
      <alignment horizontal="right"/>
    </xf>
    <xf numFmtId="0" fontId="7" fillId="0" borderId="15" xfId="0" applyFont="1" applyBorder="1" applyAlignment="1">
      <alignment horizontal="left" vertical="center"/>
    </xf>
    <xf numFmtId="0" fontId="7" fillId="33" borderId="16" xfId="0" applyFont="1" applyFill="1" applyBorder="1" applyAlignment="1">
      <alignment/>
    </xf>
    <xf numFmtId="167" fontId="10" fillId="33" borderId="18" xfId="54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Border="1" applyAlignment="1">
      <alignment horizontal="left" indent="1"/>
    </xf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/>
    </xf>
  </cellXfs>
  <cellStyles count="62">
    <cellStyle name="Normal" xfId="0"/>
    <cellStyle name="_CNB a Marzo 31 del 2007" xfId="15"/>
    <cellStyle name="_CNB actualizados a enero 23 del 2007" xfId="16"/>
    <cellStyle name="_Oficinas  2006 MARZO 16" xfId="17"/>
    <cellStyle name="=C:\WINNT\SYSTEM32\COMMAND.COM" xfId="18"/>
    <cellStyle name="20% - Énfasis1" xfId="19"/>
    <cellStyle name="20% - Énfasis2" xfId="20"/>
    <cellStyle name="20% - Énfasis3" xfId="21"/>
    <cellStyle name="20% - Énfasis4" xfId="22"/>
    <cellStyle name="20% - Énfasis5" xfId="23"/>
    <cellStyle name="20% - Énfasis6" xfId="24"/>
    <cellStyle name="40% - Énfasis1" xfId="25"/>
    <cellStyle name="40% - Énfasis2" xfId="26"/>
    <cellStyle name="40% - Énfasis3" xfId="27"/>
    <cellStyle name="40% - Énfasis4" xfId="28"/>
    <cellStyle name="40% - Énfasis5" xfId="29"/>
    <cellStyle name="40% - Énfasis6" xfId="30"/>
    <cellStyle name="60% - Énfasis1" xfId="31"/>
    <cellStyle name="60% - Énfasis2" xfId="32"/>
    <cellStyle name="60% - Énfasis3" xfId="33"/>
    <cellStyle name="60% - Énfasis4" xfId="34"/>
    <cellStyle name="60% - Énfasis5" xfId="35"/>
    <cellStyle name="60% - Énfasis6" xfId="36"/>
    <cellStyle name="Buena" xfId="37"/>
    <cellStyle name="Cálculo" xfId="38"/>
    <cellStyle name="Celda de comprobación" xfId="39"/>
    <cellStyle name="Celda vinculada" xfId="40"/>
    <cellStyle name="Encabezado 1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Estilo 1" xfId="50"/>
    <cellStyle name="Estilo 1 2" xfId="51"/>
    <cellStyle name="Euro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rmal 2" xfId="59"/>
    <cellStyle name="Normal 2 2" xfId="60"/>
    <cellStyle name="Normal 2 3" xfId="61"/>
    <cellStyle name="Normal 2_Copia de cobertura_financiera" xfId="62"/>
    <cellStyle name="Normal 3" xfId="63"/>
    <cellStyle name="Normal 4" xfId="64"/>
    <cellStyle name="Normal 5" xfId="65"/>
    <cellStyle name="Notas" xfId="66"/>
    <cellStyle name="Percent" xfId="67"/>
    <cellStyle name="Porcentual 2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95250</xdr:rowOff>
    </xdr:from>
    <xdr:to>
      <xdr:col>1</xdr:col>
      <xdr:colOff>1781175</xdr:colOff>
      <xdr:row>3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250"/>
          <a:ext cx="1895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9"/>
  <sheetViews>
    <sheetView showGridLines="0"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6.57421875" style="0" customWidth="1"/>
    <col min="2" max="2" width="43.00390625" style="0" bestFit="1" customWidth="1"/>
    <col min="3" max="3" width="13.28125" style="0" bestFit="1" customWidth="1"/>
    <col min="4" max="4" width="17.57421875" style="0" bestFit="1" customWidth="1"/>
    <col min="5" max="5" width="22.00390625" style="0" bestFit="1" customWidth="1"/>
    <col min="9" max="9" width="12.7109375" style="0" bestFit="1" customWidth="1"/>
  </cols>
  <sheetData>
    <row r="2" spans="2:6" ht="18.75">
      <c r="B2" s="34" t="s">
        <v>83</v>
      </c>
      <c r="C2" s="34"/>
      <c r="D2" s="34"/>
      <c r="E2" s="34"/>
      <c r="F2" s="34"/>
    </row>
    <row r="3" spans="2:6" ht="18">
      <c r="B3" s="35" t="s">
        <v>122</v>
      </c>
      <c r="C3" s="35"/>
      <c r="D3" s="35"/>
      <c r="E3" s="35"/>
      <c r="F3" s="35"/>
    </row>
    <row r="4" ht="12.75" customHeight="1">
      <c r="B4" s="1"/>
    </row>
    <row r="6" spans="2:4" ht="18">
      <c r="B6" s="36" t="s">
        <v>90</v>
      </c>
      <c r="C6" s="37"/>
      <c r="D6" s="43"/>
    </row>
    <row r="7" spans="2:4" ht="22.5" customHeight="1">
      <c r="B7" s="21" t="s">
        <v>77</v>
      </c>
      <c r="C7" s="22" t="s">
        <v>93</v>
      </c>
      <c r="D7" s="23" t="s">
        <v>91</v>
      </c>
    </row>
    <row r="8" spans="2:4" ht="18">
      <c r="B8" s="3" t="s">
        <v>78</v>
      </c>
      <c r="C8" s="4">
        <v>6069</v>
      </c>
      <c r="D8" s="11">
        <f aca="true" t="shared" si="0" ref="D8:D13">C8/$C$14</f>
        <v>0.8368725868725869</v>
      </c>
    </row>
    <row r="9" spans="2:4" ht="18">
      <c r="B9" s="5" t="s">
        <v>79</v>
      </c>
      <c r="C9" s="4">
        <v>529</v>
      </c>
      <c r="D9" s="11">
        <f t="shared" si="0"/>
        <v>0.0729453943739658</v>
      </c>
    </row>
    <row r="10" spans="2:4" ht="18">
      <c r="B10" s="5" t="s">
        <v>105</v>
      </c>
      <c r="C10" s="4">
        <v>8</v>
      </c>
      <c r="D10" s="11">
        <f t="shared" si="0"/>
        <v>0.0011031439602868175</v>
      </c>
    </row>
    <row r="11" spans="2:4" ht="18">
      <c r="B11" s="5" t="s">
        <v>80</v>
      </c>
      <c r="C11" s="4">
        <v>209</v>
      </c>
      <c r="D11" s="11">
        <f t="shared" si="0"/>
        <v>0.028819635962493106</v>
      </c>
    </row>
    <row r="12" spans="2:4" ht="18">
      <c r="B12" s="5" t="s">
        <v>81</v>
      </c>
      <c r="C12" s="4">
        <v>0</v>
      </c>
      <c r="D12" s="11">
        <f t="shared" si="0"/>
        <v>0</v>
      </c>
    </row>
    <row r="13" spans="2:4" ht="18">
      <c r="B13" s="5" t="s">
        <v>82</v>
      </c>
      <c r="C13" s="4">
        <v>437</v>
      </c>
      <c r="D13" s="11">
        <f t="shared" si="0"/>
        <v>0.0602592388306674</v>
      </c>
    </row>
    <row r="14" spans="2:4" ht="18">
      <c r="B14" s="18" t="s">
        <v>84</v>
      </c>
      <c r="C14" s="19">
        <f>SUM(C8:C13)</f>
        <v>7252</v>
      </c>
      <c r="D14" s="20">
        <f>SUM(D8:D13)</f>
        <v>1</v>
      </c>
    </row>
    <row r="15" spans="2:4" ht="18">
      <c r="B15" s="6"/>
      <c r="C15" s="7"/>
      <c r="D15" s="7"/>
    </row>
    <row r="16" spans="2:6" ht="18">
      <c r="B16" s="36" t="s">
        <v>92</v>
      </c>
      <c r="C16" s="37"/>
      <c r="D16" s="37"/>
      <c r="E16" s="37"/>
      <c r="F16" s="12"/>
    </row>
    <row r="17" spans="2:6" ht="54">
      <c r="B17" s="24" t="s">
        <v>85</v>
      </c>
      <c r="C17" s="22" t="s">
        <v>93</v>
      </c>
      <c r="D17" s="25" t="s">
        <v>94</v>
      </c>
      <c r="E17" s="23" t="s">
        <v>95</v>
      </c>
      <c r="F17" s="12"/>
    </row>
    <row r="18" spans="2:5" ht="18">
      <c r="B18" s="8" t="s">
        <v>86</v>
      </c>
      <c r="C18" s="4">
        <v>5543</v>
      </c>
      <c r="D18" s="13">
        <v>24.970782202657247</v>
      </c>
      <c r="E18" s="14">
        <v>75.35550178090757</v>
      </c>
    </row>
    <row r="19" spans="2:5" ht="18">
      <c r="B19" s="8" t="s">
        <v>87</v>
      </c>
      <c r="C19" s="4">
        <v>984</v>
      </c>
      <c r="D19" s="13">
        <v>18.29322704423094</v>
      </c>
      <c r="E19" s="14">
        <v>9.455356113310527</v>
      </c>
    </row>
    <row r="20" spans="2:5" ht="18">
      <c r="B20" s="9" t="s">
        <v>88</v>
      </c>
      <c r="C20" s="4">
        <v>465</v>
      </c>
      <c r="D20" s="13">
        <v>13.690974968186886</v>
      </c>
      <c r="E20" s="14">
        <v>2.0459786399829984</v>
      </c>
    </row>
    <row r="21" spans="2:5" ht="18">
      <c r="B21" s="8" t="s">
        <v>89</v>
      </c>
      <c r="C21" s="4">
        <v>260</v>
      </c>
      <c r="D21" s="13">
        <v>11.659600649708823</v>
      </c>
      <c r="E21" s="14">
        <v>0.35283947568053914</v>
      </c>
    </row>
    <row r="22" spans="2:5" ht="18">
      <c r="B22" s="26" t="s">
        <v>84</v>
      </c>
      <c r="C22" s="19">
        <f>SUM(C18:C21)</f>
        <v>7252</v>
      </c>
      <c r="D22" s="27">
        <v>21.84120055766741</v>
      </c>
      <c r="E22" s="28">
        <v>6.3514857195356615</v>
      </c>
    </row>
    <row r="23" spans="2:5" ht="13.5">
      <c r="B23" s="15"/>
      <c r="C23" s="10"/>
      <c r="D23" s="16"/>
      <c r="E23" s="2"/>
    </row>
    <row r="24" spans="2:6" ht="18">
      <c r="B24" s="36" t="s">
        <v>96</v>
      </c>
      <c r="C24" s="37"/>
      <c r="D24" s="37"/>
      <c r="E24" s="37"/>
      <c r="F24" s="12"/>
    </row>
    <row r="25" spans="2:6" ht="54">
      <c r="B25" s="29" t="s">
        <v>0</v>
      </c>
      <c r="C25" s="22" t="s">
        <v>93</v>
      </c>
      <c r="D25" s="25" t="s">
        <v>94</v>
      </c>
      <c r="E25" s="23" t="s">
        <v>95</v>
      </c>
      <c r="F25" s="12"/>
    </row>
    <row r="26" spans="2:5" ht="18">
      <c r="B26" s="8" t="s">
        <v>6</v>
      </c>
      <c r="C26" s="4">
        <v>8</v>
      </c>
      <c r="D26" s="13">
        <v>18.809809315558066</v>
      </c>
      <c r="E26" s="14">
        <v>0.07294943692153377</v>
      </c>
    </row>
    <row r="27" spans="2:5" ht="18">
      <c r="B27" s="8" t="s">
        <v>12</v>
      </c>
      <c r="C27" s="4">
        <v>1018</v>
      </c>
      <c r="D27" s="13">
        <v>22.064557687981143</v>
      </c>
      <c r="E27" s="14">
        <v>16.00326982330378</v>
      </c>
    </row>
    <row r="28" spans="2:5" ht="18">
      <c r="B28" s="8" t="s">
        <v>29</v>
      </c>
      <c r="C28" s="4">
        <v>24</v>
      </c>
      <c r="D28" s="13">
        <v>15.92525745832891</v>
      </c>
      <c r="E28" s="14">
        <v>1.0076412797044252</v>
      </c>
    </row>
    <row r="29" spans="2:5" ht="18">
      <c r="B29" s="8" t="s">
        <v>107</v>
      </c>
      <c r="C29" s="4">
        <v>14</v>
      </c>
      <c r="D29" s="13">
        <v>25.87991718426501</v>
      </c>
      <c r="E29" s="14">
        <v>318.1818181818182</v>
      </c>
    </row>
    <row r="30" spans="2:5" ht="18">
      <c r="B30" s="8" t="s">
        <v>30</v>
      </c>
      <c r="C30" s="4">
        <v>339</v>
      </c>
      <c r="D30" s="13">
        <v>19.86247433698006</v>
      </c>
      <c r="E30" s="14">
        <v>100.0590318772137</v>
      </c>
    </row>
    <row r="31" spans="2:5" ht="18">
      <c r="B31" s="8" t="s">
        <v>32</v>
      </c>
      <c r="C31" s="4">
        <v>1859</v>
      </c>
      <c r="D31" s="13">
        <v>32.17949894148663</v>
      </c>
      <c r="E31" s="14">
        <v>1158.2554517133956</v>
      </c>
    </row>
    <row r="32" spans="2:5" ht="18">
      <c r="B32" s="8" t="s">
        <v>34</v>
      </c>
      <c r="C32" s="4">
        <v>189</v>
      </c>
      <c r="D32" s="13">
        <v>13.67079707980201</v>
      </c>
      <c r="E32" s="14">
        <v>7.275386865809531</v>
      </c>
    </row>
    <row r="33" spans="2:5" ht="18">
      <c r="B33" s="8" t="s">
        <v>35</v>
      </c>
      <c r="C33" s="4">
        <v>206</v>
      </c>
      <c r="D33" s="13">
        <v>23.769852442294646</v>
      </c>
      <c r="E33" s="14">
        <v>8.883522359739532</v>
      </c>
    </row>
    <row r="34" spans="2:5" ht="18">
      <c r="B34" s="8" t="s">
        <v>20</v>
      </c>
      <c r="C34" s="4">
        <v>154</v>
      </c>
      <c r="D34" s="13">
        <v>21.94060365154332</v>
      </c>
      <c r="E34" s="14">
        <v>19.523326572008116</v>
      </c>
    </row>
    <row r="35" spans="2:5" ht="18">
      <c r="B35" s="8" t="s">
        <v>37</v>
      </c>
      <c r="C35" s="4">
        <v>37</v>
      </c>
      <c r="D35" s="13">
        <v>12.58024154063758</v>
      </c>
      <c r="E35" s="14">
        <v>0.4158938908559546</v>
      </c>
    </row>
    <row r="36" spans="2:5" ht="18">
      <c r="B36" s="8" t="s">
        <v>38</v>
      </c>
      <c r="C36" s="4">
        <v>75</v>
      </c>
      <c r="D36" s="13">
        <v>32.61039706419466</v>
      </c>
      <c r="E36" s="14">
        <v>1.6801075268817205</v>
      </c>
    </row>
    <row r="37" spans="2:5" ht="18">
      <c r="B37" s="8" t="s">
        <v>39</v>
      </c>
      <c r="C37" s="4">
        <v>112</v>
      </c>
      <c r="D37" s="13">
        <v>12.172933916185002</v>
      </c>
      <c r="E37" s="14">
        <v>3.821482189163368</v>
      </c>
    </row>
    <row r="38" spans="2:5" ht="18">
      <c r="B38" s="8" t="s">
        <v>40</v>
      </c>
      <c r="C38" s="4">
        <v>124</v>
      </c>
      <c r="D38" s="13">
        <v>19.147888096035924</v>
      </c>
      <c r="E38" s="14">
        <v>5.413641503420636</v>
      </c>
    </row>
    <row r="39" spans="2:5" ht="18">
      <c r="B39" s="8" t="s">
        <v>41</v>
      </c>
      <c r="C39" s="4">
        <v>25</v>
      </c>
      <c r="D39" s="13">
        <v>8.86260830107344</v>
      </c>
      <c r="E39" s="14">
        <v>0.5372877713303245</v>
      </c>
    </row>
    <row r="40" spans="2:5" ht="18">
      <c r="B40" s="8" t="s">
        <v>42</v>
      </c>
      <c r="C40" s="4">
        <v>140</v>
      </c>
      <c r="D40" s="13">
        <v>12.671151047361143</v>
      </c>
      <c r="E40" s="14">
        <v>5.588376177550694</v>
      </c>
    </row>
    <row r="41" spans="2:5" ht="18">
      <c r="B41" s="8" t="s">
        <v>43</v>
      </c>
      <c r="C41" s="4">
        <v>389</v>
      </c>
      <c r="D41" s="13">
        <v>21.08040032167932</v>
      </c>
      <c r="E41" s="14">
        <v>17.208582172085823</v>
      </c>
    </row>
    <row r="42" spans="2:5" ht="18">
      <c r="B42" s="8" t="s">
        <v>44</v>
      </c>
      <c r="C42" s="4">
        <v>3</v>
      </c>
      <c r="D42" s="13">
        <v>12.603982858583313</v>
      </c>
      <c r="E42" s="14">
        <v>0.041529388964257036</v>
      </c>
    </row>
    <row r="43" spans="2:5" ht="18">
      <c r="B43" s="8" t="s">
        <v>45</v>
      </c>
      <c r="C43" s="4">
        <v>8</v>
      </c>
      <c r="D43" s="13">
        <v>12.538595363854364</v>
      </c>
      <c r="E43" s="14">
        <v>0.14964459408903855</v>
      </c>
    </row>
    <row r="44" spans="2:5" ht="18">
      <c r="B44" s="8" t="s">
        <v>46</v>
      </c>
      <c r="C44" s="4">
        <v>168</v>
      </c>
      <c r="D44" s="13">
        <v>22.08091604257411</v>
      </c>
      <c r="E44" s="14">
        <v>8.446455505279035</v>
      </c>
    </row>
    <row r="45" spans="2:5" ht="18">
      <c r="B45" s="8" t="s">
        <v>47</v>
      </c>
      <c r="C45" s="4">
        <v>56</v>
      </c>
      <c r="D45" s="13">
        <v>9.849565475865926</v>
      </c>
      <c r="E45" s="14">
        <v>2.686108979278588</v>
      </c>
    </row>
    <row r="46" spans="2:5" ht="18">
      <c r="B46" s="8" t="s">
        <v>48</v>
      </c>
      <c r="C46" s="4">
        <v>120</v>
      </c>
      <c r="D46" s="13">
        <v>15.470636088094958</v>
      </c>
      <c r="E46" s="14">
        <v>5.175090564084871</v>
      </c>
    </row>
    <row r="47" spans="2:5" ht="18">
      <c r="B47" s="8" t="s">
        <v>49</v>
      </c>
      <c r="C47" s="4">
        <v>146</v>
      </c>
      <c r="D47" s="13">
        <v>22.621875353466802</v>
      </c>
      <c r="E47" s="14">
        <v>1.7049103754306065</v>
      </c>
    </row>
    <row r="48" spans="2:5" ht="18">
      <c r="B48" s="8" t="s">
        <v>28</v>
      </c>
      <c r="C48" s="4">
        <v>179</v>
      </c>
      <c r="D48" s="13">
        <v>15.309770541606653</v>
      </c>
      <c r="E48" s="14">
        <v>5.380545869905014</v>
      </c>
    </row>
    <row r="49" spans="2:5" ht="18">
      <c r="B49" s="8" t="s">
        <v>50</v>
      </c>
      <c r="C49" s="4">
        <v>145</v>
      </c>
      <c r="D49" s="13">
        <v>16.040834433144568</v>
      </c>
      <c r="E49" s="14">
        <v>6.694985686582325</v>
      </c>
    </row>
    <row r="50" spans="2:5" ht="18">
      <c r="B50" s="8" t="s">
        <v>51</v>
      </c>
      <c r="C50" s="4">
        <v>36</v>
      </c>
      <c r="D50" s="13">
        <v>17.139674060531615</v>
      </c>
      <c r="E50" s="14">
        <v>1.4466546112115732</v>
      </c>
    </row>
    <row r="51" spans="2:5" ht="18">
      <c r="B51" s="8" t="s">
        <v>106</v>
      </c>
      <c r="C51" s="4">
        <v>94</v>
      </c>
      <c r="D51" s="13">
        <v>23.269285038839904</v>
      </c>
      <c r="E51" s="14">
        <v>50.948509485094846</v>
      </c>
    </row>
    <row r="52" spans="2:5" ht="18">
      <c r="B52" s="8" t="s">
        <v>36</v>
      </c>
      <c r="C52" s="4">
        <v>164</v>
      </c>
      <c r="D52" s="13">
        <v>24.04311340726102</v>
      </c>
      <c r="E52" s="14">
        <v>39.61352657004831</v>
      </c>
    </row>
    <row r="53" spans="2:5" ht="18">
      <c r="B53" s="8" t="s">
        <v>52</v>
      </c>
      <c r="C53" s="4">
        <v>377</v>
      </c>
      <c r="D53" s="13">
        <v>25.74100993521049</v>
      </c>
      <c r="E53" s="14">
        <v>12.345679012345679</v>
      </c>
    </row>
    <row r="54" spans="2:5" ht="18">
      <c r="B54" s="8" t="s">
        <v>53</v>
      </c>
      <c r="C54" s="4">
        <v>77</v>
      </c>
      <c r="D54" s="13">
        <v>13.791423525661003</v>
      </c>
      <c r="E54" s="14">
        <v>7.053219749015297</v>
      </c>
    </row>
    <row r="55" spans="2:5" ht="18">
      <c r="B55" s="8" t="s">
        <v>54</v>
      </c>
      <c r="C55" s="4">
        <v>222</v>
      </c>
      <c r="D55" s="13">
        <v>23.317760150578113</v>
      </c>
      <c r="E55" s="14">
        <v>9.421950598421185</v>
      </c>
    </row>
    <row r="56" spans="2:5" ht="18">
      <c r="B56" s="8" t="s">
        <v>55</v>
      </c>
      <c r="C56" s="4">
        <v>736</v>
      </c>
      <c r="D56" s="13">
        <v>22.055005062762373</v>
      </c>
      <c r="E56" s="14">
        <v>33.242999096657634</v>
      </c>
    </row>
    <row r="57" spans="2:5" ht="18">
      <c r="B57" s="8" t="s">
        <v>56</v>
      </c>
      <c r="C57" s="4">
        <v>2</v>
      </c>
      <c r="D57" s="13">
        <v>8.201427048306405</v>
      </c>
      <c r="E57" s="14">
        <v>0.03694467534866538</v>
      </c>
    </row>
    <row r="58" spans="2:5" ht="18">
      <c r="B58" s="8" t="s">
        <v>57</v>
      </c>
      <c r="C58" s="4">
        <v>6</v>
      </c>
      <c r="D58" s="13">
        <v>15.119824610034525</v>
      </c>
      <c r="E58" s="14">
        <v>0.059855150535703595</v>
      </c>
    </row>
    <row r="59" spans="2:5" ht="18">
      <c r="B59" s="26" t="s">
        <v>84</v>
      </c>
      <c r="C59" s="19">
        <f>SUM(C26:C58)</f>
        <v>7252</v>
      </c>
      <c r="D59" s="27">
        <v>21.84120055766741</v>
      </c>
      <c r="E59" s="28">
        <v>6.3514857195356615</v>
      </c>
    </row>
    <row r="61" ht="13.5" thickBot="1"/>
    <row r="62" spans="2:5" ht="18">
      <c r="B62" s="38" t="s">
        <v>97</v>
      </c>
      <c r="C62" s="39"/>
      <c r="D62" s="39"/>
      <c r="E62" s="40"/>
    </row>
    <row r="63" spans="2:5" ht="36" customHeight="1">
      <c r="B63" s="29" t="s">
        <v>98</v>
      </c>
      <c r="C63" s="41" t="s">
        <v>99</v>
      </c>
      <c r="D63" s="42"/>
      <c r="E63" s="23" t="s">
        <v>100</v>
      </c>
    </row>
    <row r="64" spans="2:5" ht="18">
      <c r="B64" s="8" t="s">
        <v>78</v>
      </c>
      <c r="C64" s="8" t="s">
        <v>17</v>
      </c>
      <c r="D64" s="33"/>
      <c r="E64" s="17">
        <v>297</v>
      </c>
    </row>
    <row r="65" spans="2:5" ht="18">
      <c r="B65" s="8" t="s">
        <v>78</v>
      </c>
      <c r="C65" s="8" t="s">
        <v>7</v>
      </c>
      <c r="D65" s="33"/>
      <c r="E65" s="17">
        <v>749</v>
      </c>
    </row>
    <row r="66" spans="2:5" ht="18">
      <c r="B66" s="8" t="s">
        <v>78</v>
      </c>
      <c r="C66" s="8" t="s">
        <v>119</v>
      </c>
      <c r="D66" s="33"/>
      <c r="E66" s="17">
        <v>199</v>
      </c>
    </row>
    <row r="67" spans="2:5" ht="18">
      <c r="B67" s="8" t="s">
        <v>78</v>
      </c>
      <c r="C67" s="8" t="s">
        <v>14</v>
      </c>
      <c r="D67" s="33"/>
      <c r="E67" s="17">
        <v>266</v>
      </c>
    </row>
    <row r="68" spans="2:5" ht="18">
      <c r="B68" s="8" t="s">
        <v>78</v>
      </c>
      <c r="C68" s="8" t="s">
        <v>21</v>
      </c>
      <c r="D68" s="33"/>
      <c r="E68" s="17">
        <v>165</v>
      </c>
    </row>
    <row r="69" spans="2:5" ht="18">
      <c r="B69" s="8" t="s">
        <v>78</v>
      </c>
      <c r="C69" s="8" t="s">
        <v>13</v>
      </c>
      <c r="D69" s="33"/>
      <c r="E69" s="17">
        <v>592</v>
      </c>
    </row>
    <row r="70" spans="2:5" ht="18">
      <c r="B70" s="8" t="s">
        <v>78</v>
      </c>
      <c r="C70" s="8" t="s">
        <v>8</v>
      </c>
      <c r="D70" s="33"/>
      <c r="E70" s="17">
        <v>760</v>
      </c>
    </row>
    <row r="71" spans="2:5" ht="18">
      <c r="B71" s="8" t="s">
        <v>78</v>
      </c>
      <c r="C71" s="8" t="s">
        <v>9</v>
      </c>
      <c r="D71" s="33"/>
      <c r="E71" s="17">
        <v>234</v>
      </c>
    </row>
    <row r="72" spans="2:5" ht="18">
      <c r="B72" s="8" t="s">
        <v>78</v>
      </c>
      <c r="C72" s="8" t="s">
        <v>18</v>
      </c>
      <c r="D72" s="33"/>
      <c r="E72" s="17">
        <v>64</v>
      </c>
    </row>
    <row r="73" spans="2:5" ht="18">
      <c r="B73" s="8" t="s">
        <v>78</v>
      </c>
      <c r="C73" s="8" t="s">
        <v>23</v>
      </c>
      <c r="D73" s="33"/>
      <c r="E73" s="17">
        <v>130</v>
      </c>
    </row>
    <row r="74" spans="2:5" ht="18">
      <c r="B74" s="8" t="s">
        <v>78</v>
      </c>
      <c r="C74" s="8" t="s">
        <v>31</v>
      </c>
      <c r="D74" s="33"/>
      <c r="E74" s="17">
        <v>161</v>
      </c>
    </row>
    <row r="75" spans="2:5" ht="18">
      <c r="B75" s="8" t="s">
        <v>78</v>
      </c>
      <c r="C75" s="8" t="s">
        <v>22</v>
      </c>
      <c r="D75" s="33"/>
      <c r="E75" s="17">
        <v>46</v>
      </c>
    </row>
    <row r="76" spans="2:5" ht="18">
      <c r="B76" s="8" t="s">
        <v>78</v>
      </c>
      <c r="C76" s="8" t="s">
        <v>10</v>
      </c>
      <c r="D76" s="33"/>
      <c r="E76" s="17">
        <v>514</v>
      </c>
    </row>
    <row r="77" spans="2:5" ht="18">
      <c r="B77" s="8" t="s">
        <v>78</v>
      </c>
      <c r="C77" s="8" t="s">
        <v>117</v>
      </c>
      <c r="D77" s="33"/>
      <c r="E77" s="17">
        <v>794</v>
      </c>
    </row>
    <row r="78" spans="2:5" ht="18">
      <c r="B78" s="8" t="s">
        <v>78</v>
      </c>
      <c r="C78" s="8" t="s">
        <v>24</v>
      </c>
      <c r="D78" s="33"/>
      <c r="E78" s="17">
        <v>94</v>
      </c>
    </row>
    <row r="79" spans="2:5" ht="18">
      <c r="B79" s="8" t="s">
        <v>78</v>
      </c>
      <c r="C79" s="8" t="s">
        <v>15</v>
      </c>
      <c r="D79" s="33"/>
      <c r="E79" s="17">
        <v>99</v>
      </c>
    </row>
    <row r="80" spans="2:5" ht="18">
      <c r="B80" s="8" t="s">
        <v>78</v>
      </c>
      <c r="C80" s="8" t="s">
        <v>11</v>
      </c>
      <c r="D80" s="33"/>
      <c r="E80" s="17">
        <v>481</v>
      </c>
    </row>
    <row r="81" spans="2:5" ht="18">
      <c r="B81" s="8" t="s">
        <v>78</v>
      </c>
      <c r="C81" s="8" t="s">
        <v>25</v>
      </c>
      <c r="D81" s="33"/>
      <c r="E81" s="17">
        <v>60</v>
      </c>
    </row>
    <row r="82" spans="2:5" ht="18">
      <c r="B82" s="8" t="s">
        <v>78</v>
      </c>
      <c r="C82" s="8" t="s">
        <v>19</v>
      </c>
      <c r="D82" s="33"/>
      <c r="E82" s="17">
        <v>191</v>
      </c>
    </row>
    <row r="83" spans="2:5" ht="18">
      <c r="B83" s="8" t="s">
        <v>78</v>
      </c>
      <c r="C83" s="8" t="s">
        <v>26</v>
      </c>
      <c r="D83" s="33"/>
      <c r="E83" s="17">
        <v>16</v>
      </c>
    </row>
    <row r="84" spans="2:5" ht="18">
      <c r="B84" s="8" t="s">
        <v>78</v>
      </c>
      <c r="C84" s="8" t="s">
        <v>27</v>
      </c>
      <c r="D84" s="33"/>
      <c r="E84" s="17">
        <v>9</v>
      </c>
    </row>
    <row r="85" spans="2:5" ht="18">
      <c r="B85" s="8" t="s">
        <v>78</v>
      </c>
      <c r="C85" s="8" t="s">
        <v>33</v>
      </c>
      <c r="D85" s="33"/>
      <c r="E85" s="17">
        <v>6</v>
      </c>
    </row>
    <row r="86" spans="2:5" ht="18">
      <c r="B86" s="8" t="s">
        <v>78</v>
      </c>
      <c r="C86" s="8" t="s">
        <v>16</v>
      </c>
      <c r="D86" s="33"/>
      <c r="E86" s="17">
        <v>142</v>
      </c>
    </row>
    <row r="87" spans="2:5" ht="18">
      <c r="B87" s="8" t="s">
        <v>79</v>
      </c>
      <c r="C87" s="8" t="s">
        <v>60</v>
      </c>
      <c r="D87" s="33"/>
      <c r="E87" s="17">
        <v>8</v>
      </c>
    </row>
    <row r="88" spans="2:5" ht="18">
      <c r="B88" s="8" t="s">
        <v>79</v>
      </c>
      <c r="C88" s="8" t="s">
        <v>59</v>
      </c>
      <c r="D88" s="33"/>
      <c r="E88" s="17">
        <v>11</v>
      </c>
    </row>
    <row r="89" spans="2:5" ht="18">
      <c r="B89" s="8" t="s">
        <v>79</v>
      </c>
      <c r="C89" s="8" t="s">
        <v>61</v>
      </c>
      <c r="D89" s="33"/>
      <c r="E89" s="17">
        <v>36</v>
      </c>
    </row>
    <row r="90" spans="2:5" ht="18">
      <c r="B90" s="8" t="s">
        <v>79</v>
      </c>
      <c r="C90" s="8" t="s">
        <v>120</v>
      </c>
      <c r="D90" s="33"/>
      <c r="E90" s="17">
        <v>28</v>
      </c>
    </row>
    <row r="91" spans="2:5" ht="18">
      <c r="B91" s="8" t="s">
        <v>79</v>
      </c>
      <c r="C91" s="8" t="s">
        <v>58</v>
      </c>
      <c r="D91" s="33"/>
      <c r="E91" s="17">
        <v>297</v>
      </c>
    </row>
    <row r="92" spans="2:5" ht="18">
      <c r="B92" s="8" t="s">
        <v>79</v>
      </c>
      <c r="C92" s="8" t="s">
        <v>66</v>
      </c>
      <c r="D92" s="33"/>
      <c r="E92" s="17">
        <v>1</v>
      </c>
    </row>
    <row r="93" spans="2:5" ht="18">
      <c r="B93" s="8" t="s">
        <v>79</v>
      </c>
      <c r="C93" s="8" t="s">
        <v>62</v>
      </c>
      <c r="D93" s="33"/>
      <c r="E93" s="17">
        <v>7</v>
      </c>
    </row>
    <row r="94" spans="2:5" ht="18">
      <c r="B94" s="8" t="s">
        <v>79</v>
      </c>
      <c r="C94" s="8" t="s">
        <v>65</v>
      </c>
      <c r="D94" s="33"/>
      <c r="E94" s="17">
        <v>16</v>
      </c>
    </row>
    <row r="95" spans="2:5" ht="18">
      <c r="B95" s="8" t="s">
        <v>79</v>
      </c>
      <c r="C95" s="8" t="s">
        <v>118</v>
      </c>
      <c r="D95" s="33"/>
      <c r="E95" s="17">
        <v>1</v>
      </c>
    </row>
    <row r="96" spans="2:5" ht="18">
      <c r="B96" s="8" t="s">
        <v>79</v>
      </c>
      <c r="C96" s="8" t="s">
        <v>63</v>
      </c>
      <c r="D96" s="33"/>
      <c r="E96" s="17">
        <v>123</v>
      </c>
    </row>
    <row r="97" spans="2:5" ht="18">
      <c r="B97" s="8" t="s">
        <v>79</v>
      </c>
      <c r="C97" s="8" t="s">
        <v>64</v>
      </c>
      <c r="D97" s="33"/>
      <c r="E97" s="17">
        <v>1</v>
      </c>
    </row>
    <row r="98" spans="2:5" ht="18">
      <c r="B98" s="8" t="s">
        <v>80</v>
      </c>
      <c r="C98" s="8" t="s">
        <v>67</v>
      </c>
      <c r="D98" s="33"/>
      <c r="E98" s="17">
        <v>49</v>
      </c>
    </row>
    <row r="99" spans="2:5" ht="18">
      <c r="B99" s="8" t="s">
        <v>80</v>
      </c>
      <c r="C99" s="8" t="s">
        <v>70</v>
      </c>
      <c r="D99" s="33"/>
      <c r="E99" s="17">
        <v>21</v>
      </c>
    </row>
    <row r="100" spans="2:5" ht="18">
      <c r="B100" s="8" t="s">
        <v>80</v>
      </c>
      <c r="C100" s="8" t="s">
        <v>68</v>
      </c>
      <c r="D100" s="33"/>
      <c r="E100" s="17">
        <v>45</v>
      </c>
    </row>
    <row r="101" spans="2:5" ht="18">
      <c r="B101" s="8" t="s">
        <v>80</v>
      </c>
      <c r="C101" s="8" t="s">
        <v>69</v>
      </c>
      <c r="D101" s="33"/>
      <c r="E101" s="17">
        <v>53</v>
      </c>
    </row>
    <row r="102" spans="2:5" ht="18">
      <c r="B102" s="8" t="s">
        <v>80</v>
      </c>
      <c r="C102" s="8" t="s">
        <v>71</v>
      </c>
      <c r="D102" s="33"/>
      <c r="E102" s="17">
        <v>41</v>
      </c>
    </row>
    <row r="103" spans="2:5" ht="18">
      <c r="B103" s="8" t="s">
        <v>105</v>
      </c>
      <c r="C103" s="8" t="s">
        <v>108</v>
      </c>
      <c r="D103" s="33"/>
      <c r="E103" s="17">
        <v>1</v>
      </c>
    </row>
    <row r="104" spans="2:5" ht="18">
      <c r="B104" s="8" t="s">
        <v>105</v>
      </c>
      <c r="C104" s="8" t="s">
        <v>109</v>
      </c>
      <c r="D104" s="33"/>
      <c r="E104" s="17">
        <v>6</v>
      </c>
    </row>
    <row r="105" spans="2:5" ht="18">
      <c r="B105" s="8" t="s">
        <v>105</v>
      </c>
      <c r="C105" s="8" t="s">
        <v>121</v>
      </c>
      <c r="D105" s="33"/>
      <c r="E105" s="17">
        <v>1</v>
      </c>
    </row>
    <row r="106" spans="2:5" ht="18">
      <c r="B106" s="8" t="s">
        <v>82</v>
      </c>
      <c r="C106" s="8" t="s">
        <v>75</v>
      </c>
      <c r="D106" s="33"/>
      <c r="E106" s="17">
        <v>2</v>
      </c>
    </row>
    <row r="107" spans="2:5" ht="18">
      <c r="B107" s="8" t="s">
        <v>82</v>
      </c>
      <c r="C107" s="8" t="s">
        <v>4</v>
      </c>
      <c r="D107" s="33"/>
      <c r="E107" s="17">
        <v>9</v>
      </c>
    </row>
    <row r="108" spans="2:5" ht="18">
      <c r="B108" s="8" t="s">
        <v>82</v>
      </c>
      <c r="C108" s="8" t="s">
        <v>110</v>
      </c>
      <c r="D108" s="33"/>
      <c r="E108" s="17">
        <v>19</v>
      </c>
    </row>
    <row r="109" spans="2:5" ht="18">
      <c r="B109" s="8" t="s">
        <v>82</v>
      </c>
      <c r="C109" s="8" t="s">
        <v>111</v>
      </c>
      <c r="D109" s="33"/>
      <c r="E109" s="17">
        <v>3</v>
      </c>
    </row>
    <row r="110" spans="2:5" ht="18">
      <c r="B110" s="8" t="s">
        <v>82</v>
      </c>
      <c r="C110" s="8" t="s">
        <v>112</v>
      </c>
      <c r="D110" s="33"/>
      <c r="E110" s="17">
        <v>2</v>
      </c>
    </row>
    <row r="111" spans="2:5" ht="18">
      <c r="B111" s="8" t="s">
        <v>82</v>
      </c>
      <c r="C111" s="8" t="s">
        <v>76</v>
      </c>
      <c r="D111" s="33"/>
      <c r="E111" s="17">
        <v>44</v>
      </c>
    </row>
    <row r="112" spans="2:5" ht="18">
      <c r="B112" s="8" t="s">
        <v>82</v>
      </c>
      <c r="C112" s="8" t="s">
        <v>113</v>
      </c>
      <c r="D112" s="33"/>
      <c r="E112" s="17">
        <v>1</v>
      </c>
    </row>
    <row r="113" spans="2:5" ht="18">
      <c r="B113" s="8" t="s">
        <v>82</v>
      </c>
      <c r="C113" s="8" t="s">
        <v>114</v>
      </c>
      <c r="D113" s="33"/>
      <c r="E113" s="17">
        <v>52</v>
      </c>
    </row>
    <row r="114" spans="2:5" ht="18">
      <c r="B114" s="8" t="s">
        <v>82</v>
      </c>
      <c r="C114" s="8" t="s">
        <v>2</v>
      </c>
      <c r="D114" s="33"/>
      <c r="E114" s="17">
        <v>3</v>
      </c>
    </row>
    <row r="115" spans="2:5" ht="18">
      <c r="B115" s="8" t="s">
        <v>82</v>
      </c>
      <c r="C115" s="8" t="s">
        <v>115</v>
      </c>
      <c r="D115" s="33"/>
      <c r="E115" s="17">
        <v>1</v>
      </c>
    </row>
    <row r="116" spans="2:5" ht="18">
      <c r="B116" s="8" t="s">
        <v>82</v>
      </c>
      <c r="C116" s="8" t="s">
        <v>116</v>
      </c>
      <c r="D116" s="33"/>
      <c r="E116" s="17">
        <v>1</v>
      </c>
    </row>
    <row r="117" spans="2:5" ht="18">
      <c r="B117" s="8" t="s">
        <v>82</v>
      </c>
      <c r="C117" s="8" t="s">
        <v>74</v>
      </c>
      <c r="D117" s="33"/>
      <c r="E117" s="17">
        <v>11</v>
      </c>
    </row>
    <row r="118" spans="2:5" ht="18">
      <c r="B118" s="8" t="s">
        <v>82</v>
      </c>
      <c r="C118" s="8" t="s">
        <v>73</v>
      </c>
      <c r="D118" s="33"/>
      <c r="E118" s="17">
        <v>258</v>
      </c>
    </row>
    <row r="119" spans="2:5" ht="18">
      <c r="B119" s="8" t="s">
        <v>82</v>
      </c>
      <c r="C119" s="8" t="s">
        <v>5</v>
      </c>
      <c r="D119" s="33"/>
      <c r="E119" s="17">
        <v>1</v>
      </c>
    </row>
    <row r="120" spans="2:5" ht="18">
      <c r="B120" s="8" t="s">
        <v>82</v>
      </c>
      <c r="C120" s="8" t="s">
        <v>3</v>
      </c>
      <c r="D120" s="33"/>
      <c r="E120" s="17">
        <v>1</v>
      </c>
    </row>
    <row r="121" spans="2:5" ht="18">
      <c r="B121" s="8" t="s">
        <v>82</v>
      </c>
      <c r="C121" s="8" t="s">
        <v>72</v>
      </c>
      <c r="D121" s="33"/>
      <c r="E121" s="17">
        <v>5</v>
      </c>
    </row>
    <row r="122" spans="2:5" ht="18">
      <c r="B122" s="8" t="s">
        <v>82</v>
      </c>
      <c r="C122" s="8" t="s">
        <v>1</v>
      </c>
      <c r="D122" s="33"/>
      <c r="E122" s="17">
        <v>24</v>
      </c>
    </row>
    <row r="123" spans="2:5" ht="18">
      <c r="B123" s="26" t="s">
        <v>84</v>
      </c>
      <c r="C123" s="26"/>
      <c r="D123" s="30"/>
      <c r="E123" s="31">
        <f>SUM(E64:E122)</f>
        <v>7252</v>
      </c>
    </row>
    <row r="124" spans="4:5" ht="12.75">
      <c r="D124" s="2"/>
      <c r="E124" s="2"/>
    </row>
    <row r="126" ht="12.75">
      <c r="A126" s="32" t="s">
        <v>101</v>
      </c>
    </row>
    <row r="127" ht="12.75">
      <c r="A127" t="s">
        <v>102</v>
      </c>
    </row>
    <row r="128" ht="12.75">
      <c r="A128" t="s">
        <v>103</v>
      </c>
    </row>
    <row r="129" ht="12.75">
      <c r="A129" t="s">
        <v>104</v>
      </c>
    </row>
  </sheetData>
  <sheetProtection/>
  <mergeCells count="7">
    <mergeCell ref="B2:F2"/>
    <mergeCell ref="B3:F3"/>
    <mergeCell ref="B24:E24"/>
    <mergeCell ref="B62:E62"/>
    <mergeCell ref="C63:D63"/>
    <mergeCell ref="B6:D6"/>
    <mergeCell ref="B16:E1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Cesar Danilo Carpeta Paez</cp:lastModifiedBy>
  <cp:lastPrinted>2007-10-01T13:40:32Z</cp:lastPrinted>
  <dcterms:created xsi:type="dcterms:W3CDTF">1996-11-27T10:00:04Z</dcterms:created>
  <dcterms:modified xsi:type="dcterms:W3CDTF">2017-01-24T16:34:13Z</dcterms:modified>
  <cp:category/>
  <cp:version/>
  <cp:contentType/>
  <cp:contentStatus/>
</cp:coreProperties>
</file>