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385" activeTab="0"/>
  </bookViews>
  <sheets>
    <sheet name="Resumen" sheetId="1" r:id="rId1"/>
  </sheets>
  <definedNames/>
  <calcPr fullCalcOnLoad="1"/>
</workbook>
</file>

<file path=xl/sharedStrings.xml><?xml version="1.0" encoding="utf-8"?>
<sst xmlns="http://schemas.openxmlformats.org/spreadsheetml/2006/main" count="119" uniqueCount="87">
  <si>
    <t>TOTAL NACIONAL</t>
  </si>
  <si>
    <t>Ciudades y aglomeraciones</t>
  </si>
  <si>
    <t>Intermedio</t>
  </si>
  <si>
    <t>Rural</t>
  </si>
  <si>
    <t>Rural disperso</t>
  </si>
  <si>
    <t>Bancos</t>
  </si>
  <si>
    <t>Compañías de Financiamiento</t>
  </si>
  <si>
    <t>Cooperativas financieras - SFC</t>
  </si>
  <si>
    <t>Cooperativas SES</t>
  </si>
  <si>
    <t>Tipo de Entidad</t>
  </si>
  <si>
    <t>Participación</t>
  </si>
  <si>
    <t>TOTAL</t>
  </si>
  <si>
    <t xml:space="preserve">                                      RESUMEN CORRESPONSALES BANCARIOS</t>
  </si>
  <si>
    <t xml:space="preserve">CORRESPONSALES A NIVEL NACIONAL POR TIPO DE ENTIDAD </t>
  </si>
  <si>
    <t>Nivel de Ruralidad:</t>
  </si>
  <si>
    <t>#Corresponsales por 100.000 adultos</t>
  </si>
  <si>
    <t>#Corresponsales
por 1.000 KM²</t>
  </si>
  <si>
    <t>#Corresponsales</t>
  </si>
  <si>
    <t xml:space="preserve">                        ENERO DE 2016</t>
  </si>
  <si>
    <t>Departamento</t>
  </si>
  <si>
    <t>Amazonas</t>
  </si>
  <si>
    <t>Antioquia</t>
  </si>
  <si>
    <t>Arauca</t>
  </si>
  <si>
    <t>Archipiélago de San Andrés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</si>
  <si>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</si>
  <si>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</si>
  <si>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</si>
  <si>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</si>
  <si>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</si>
  <si>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</si>
  <si>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</si>
  <si>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</si>
  <si>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</si>
  <si>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</si>
  <si>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Córdoba</t>
  </si>
  <si>
    <t>Cundinamarca</t>
  </si>
  <si>
    <t>Guainía</t>
  </si>
  <si>
    <t>Guaviare</t>
  </si>
  <si>
    <t>Huila</t>
  </si>
  <si>
    <t>La Guajira</t>
  </si>
  <si>
    <t>Magdalena</t>
  </si>
  <si>
    <t>Meta</t>
  </si>
  <si>
    <t>Nariño</t>
  </si>
  <si>
    <t>Norte de Santander</t>
  </si>
  <si>
    <t>Putumayo</t>
  </si>
  <si>
    <t>Quindio</t>
  </si>
  <si>
    <t>Risaralda</t>
  </si>
  <si>
    <t>Santander</t>
  </si>
  <si>
    <t>Sucre</t>
  </si>
  <si>
    <t>Tolima</t>
  </si>
  <si>
    <t>Valle del Cauca</t>
  </si>
  <si>
    <t>Vaupés</t>
  </si>
  <si>
    <t>Vichada</t>
  </si>
  <si>
    <t>Tipo de entidad</t>
  </si>
  <si>
    <t>Nombre de entidad</t>
  </si>
  <si>
    <t>Av Villas</t>
  </si>
  <si>
    <t>Banagrario</t>
  </si>
  <si>
    <t>Bancamía S.A.</t>
  </si>
  <si>
    <t>Banco Caja Social Bcsc</t>
  </si>
  <si>
    <t>Banco Davivienda</t>
  </si>
  <si>
    <t>Banco De Bogota</t>
  </si>
  <si>
    <t>Banco De Occidente</t>
  </si>
  <si>
    <t>Banco Falabella S.A.</t>
  </si>
  <si>
    <t>Banco Mundo Mujer S.A.</t>
  </si>
  <si>
    <t>Banco Popular</t>
  </si>
  <si>
    <t>Bancolombia</t>
  </si>
  <si>
    <t>Bancompartir S.A.</t>
  </si>
  <si>
    <t>Bancoomeva</t>
  </si>
  <si>
    <t>Bbva Colombia</t>
  </si>
  <si>
    <t>Citibank</t>
  </si>
  <si>
    <t>Colpatria Red Multibanca</t>
  </si>
  <si>
    <t>Wwb S.A.</t>
  </si>
  <si>
    <t>Giros &amp; Finanzas C.F.</t>
  </si>
  <si>
    <t>Oicolombia</t>
  </si>
  <si>
    <t>Serfinansa</t>
  </si>
  <si>
    <t>Tuya</t>
  </si>
  <si>
    <t>Cooperativa Financiera De Antioquia</t>
  </si>
  <si>
    <t>CORRESPONSALES POR  NIVEL DE RURALIDAD</t>
  </si>
  <si>
    <t>CORRESPONSALES A NIVEL DEPARTAMENTAL</t>
  </si>
  <si>
    <t>COMERCIACOOP</t>
  </si>
  <si>
    <t>COOPROCAL</t>
  </si>
  <si>
    <t>MICROEMPRESAS DE COLOMBIA</t>
  </si>
  <si>
    <t>CORRESPONSALES POR ENTIDAD</t>
  </si>
  <si>
    <t xml:space="preserve">Notas:       </t>
  </si>
  <si>
    <t xml:space="preserve">1. El número de corresponsales de los establecimientos de crédito proviene del formato 398 y su actualización es mensual.      </t>
  </si>
  <si>
    <t xml:space="preserve">2. El número de corresponsales de las cooperativas con sección de ahorro y crédito vigiladas por Supersolidaria es reportado por estas entidades directamente  mensualmente  y su actualización es mensual.      </t>
  </si>
  <si>
    <t xml:space="preserve">3. Las ONG especializadas en microcrédito no manejan el canal de corresponsales.       
 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</si>
</sst>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\ _P_t_s_-;\-* #,##0\ _P_t_s_-;_-* &quot;-&quot;??\ _P_t_s_-;_-@_-"/>
  </numFmts>
  <fonts count="43">
    <font>
      <sz val="10"/>
      <color indexed="8"/>
      <name val="Tahoma"/>
      <family val="2"/>
    </font>
    <font>
      <sz val="11"/>
      <color indexed="8"/>
      <name val="Calibri"/>
      <family val="2"/>
    </font>
    <font>
      <sz val="12"/>
      <color indexed="63"/>
      <name val="Trebuchet MS"/>
      <family val="2"/>
    </font>
    <font>
      <b/>
      <sz val="12"/>
      <color indexed="63"/>
      <name val="Trebuchet MS"/>
      <family val="2"/>
    </font>
    <font>
      <b/>
      <sz val="12"/>
      <name val="Trebuchet MS"/>
      <family val="2"/>
    </font>
    <font>
      <b/>
      <sz val="11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16"/>
      <name val="Trebuchet MS"/>
      <family val="2"/>
    </font>
    <font>
      <b/>
      <sz val="11"/>
      <color indexed="16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800000"/>
      <name val="Trebuchet MS"/>
      <family val="2"/>
    </font>
    <font>
      <b/>
      <sz val="11"/>
      <color rgb="FF800000"/>
      <name val="Trebuchet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Fill="1" applyBorder="1" applyAlignment="1">
      <alignment horizontal="left" vertical="center" wrapText="1" indent="1"/>
    </xf>
    <xf numFmtId="0" fontId="2" fillId="0" borderId="10" xfId="0" applyFont="1" applyFill="1" applyBorder="1" applyAlignment="1">
      <alignment horizontal="left" indent="1"/>
    </xf>
    <xf numFmtId="3" fontId="2" fillId="0" borderId="11" xfId="52" applyNumberFormat="1" applyFont="1" applyBorder="1" applyAlignment="1">
      <alignment horizontal="right"/>
      <protection/>
    </xf>
    <xf numFmtId="0" fontId="41" fillId="0" borderId="0" xfId="0" applyFont="1" applyAlignment="1">
      <alignment vertical="center" wrapText="1"/>
    </xf>
    <xf numFmtId="0" fontId="42" fillId="0" borderId="0" xfId="0" applyFont="1" applyAlignment="1">
      <alignment vertical="center"/>
    </xf>
    <xf numFmtId="10" fontId="2" fillId="0" borderId="12" xfId="54" applyNumberFormat="1" applyFont="1" applyBorder="1" applyAlignment="1">
      <alignment horizontal="right"/>
    </xf>
    <xf numFmtId="0" fontId="2" fillId="0" borderId="11" xfId="0" applyFont="1" applyBorder="1" applyAlignment="1">
      <alignment horizontal="left" indent="1"/>
    </xf>
    <xf numFmtId="43" fontId="2" fillId="0" borderId="0" xfId="47" applyFont="1" applyBorder="1" applyAlignment="1">
      <alignment horizontal="right"/>
    </xf>
    <xf numFmtId="43" fontId="2" fillId="0" borderId="12" xfId="47" applyFont="1" applyBorder="1" applyAlignment="1">
      <alignment horizontal="right"/>
    </xf>
    <xf numFmtId="0" fontId="2" fillId="0" borderId="11" xfId="0" applyFont="1" applyFill="1" applyBorder="1" applyAlignment="1">
      <alignment horizontal="left" inden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33" borderId="13" xfId="0" applyFont="1" applyFill="1" applyBorder="1" applyAlignment="1">
      <alignment/>
    </xf>
    <xf numFmtId="3" fontId="3" fillId="33" borderId="14" xfId="0" applyNumberFormat="1" applyFont="1" applyFill="1" applyBorder="1" applyAlignment="1">
      <alignment horizontal="right"/>
    </xf>
    <xf numFmtId="9" fontId="3" fillId="33" borderId="15" xfId="54" applyFont="1" applyFill="1" applyBorder="1" applyAlignment="1">
      <alignment horizontal="right"/>
    </xf>
    <xf numFmtId="0" fontId="3" fillId="33" borderId="14" xfId="0" applyFont="1" applyFill="1" applyBorder="1" applyAlignment="1">
      <alignment/>
    </xf>
    <xf numFmtId="43" fontId="3" fillId="33" borderId="16" xfId="47" applyFont="1" applyFill="1" applyBorder="1" applyAlignment="1">
      <alignment horizontal="right"/>
    </xf>
    <xf numFmtId="43" fontId="3" fillId="33" borderId="15" xfId="47" applyFont="1" applyFill="1" applyBorder="1" applyAlignment="1">
      <alignment horizontal="right"/>
    </xf>
    <xf numFmtId="0" fontId="0" fillId="0" borderId="17" xfId="0" applyBorder="1" applyAlignment="1">
      <alignment/>
    </xf>
    <xf numFmtId="0" fontId="3" fillId="0" borderId="18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/>
    </xf>
    <xf numFmtId="0" fontId="2" fillId="0" borderId="10" xfId="0" applyFont="1" applyBorder="1" applyAlignment="1">
      <alignment horizontal="center"/>
    </xf>
    <xf numFmtId="0" fontId="3" fillId="33" borderId="15" xfId="0" applyFont="1" applyFill="1" applyBorder="1" applyAlignment="1">
      <alignment/>
    </xf>
    <xf numFmtId="164" fontId="4" fillId="33" borderId="13" xfId="47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2" fillId="0" borderId="11" xfId="0" applyFont="1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33" borderId="21" xfId="0" applyFont="1" applyFill="1" applyBorder="1" applyAlignment="1">
      <alignment horizontal="center"/>
    </xf>
    <xf numFmtId="0" fontId="4" fillId="33" borderId="22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1</xdr:row>
      <xdr:rowOff>57150</xdr:rowOff>
    </xdr:from>
    <xdr:to>
      <xdr:col>1</xdr:col>
      <xdr:colOff>2162175</xdr:colOff>
      <xdr:row>4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19075"/>
          <a:ext cx="2171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93"/>
  <sheetViews>
    <sheetView showGridLines="0" tabSelected="1" zoomScale="90" zoomScaleNormal="90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11.421875" defaultRowHeight="12.75"/>
  <cols>
    <col min="1" max="1" width="4.28125" style="0" customWidth="1"/>
    <col min="2" max="2" width="34.421875" style="0" bestFit="1" customWidth="1"/>
    <col min="3" max="3" width="18.7109375" style="0" customWidth="1"/>
    <col min="4" max="4" width="23.00390625" style="0" customWidth="1"/>
    <col min="5" max="5" width="17.8515625" style="0" customWidth="1"/>
  </cols>
  <sheetData>
    <row r="1" spans="4:8" ht="12.75" customHeight="1">
      <c r="D1" s="5"/>
      <c r="E1" s="5"/>
      <c r="F1" s="5"/>
      <c r="G1" s="5"/>
      <c r="H1" s="5"/>
    </row>
    <row r="2" spans="2:8" ht="12.75" customHeight="1">
      <c r="B2" s="39" t="s">
        <v>12</v>
      </c>
      <c r="C2" s="39"/>
      <c r="D2" s="39"/>
      <c r="E2" s="39"/>
      <c r="F2" s="39"/>
      <c r="G2" s="39"/>
      <c r="H2" s="5"/>
    </row>
    <row r="3" spans="2:8" ht="30" customHeight="1">
      <c r="B3" s="39"/>
      <c r="C3" s="39"/>
      <c r="D3" s="39"/>
      <c r="E3" s="39"/>
      <c r="F3" s="39"/>
      <c r="G3" s="39"/>
      <c r="H3" s="5"/>
    </row>
    <row r="4" spans="2:8" ht="16.5">
      <c r="B4" s="38" t="s">
        <v>18</v>
      </c>
      <c r="C4" s="38"/>
      <c r="D4" s="38"/>
      <c r="E4" s="38"/>
      <c r="F4" s="38"/>
      <c r="G4" s="38"/>
      <c r="H4" s="6"/>
    </row>
    <row r="6" ht="12.75">
      <c r="C6" s="1"/>
    </row>
    <row r="7" spans="2:4" ht="18">
      <c r="B7" s="35" t="s">
        <v>13</v>
      </c>
      <c r="C7" s="36"/>
      <c r="D7" s="37"/>
    </row>
    <row r="8" spans="2:4" ht="36">
      <c r="B8" s="12" t="s">
        <v>9</v>
      </c>
      <c r="C8" s="13" t="s">
        <v>17</v>
      </c>
      <c r="D8" s="14" t="s">
        <v>10</v>
      </c>
    </row>
    <row r="9" spans="2:4" ht="18">
      <c r="B9" s="3" t="s">
        <v>5</v>
      </c>
      <c r="C9" s="4">
        <v>88031</v>
      </c>
      <c r="D9" s="7">
        <f>C9/$C$13</f>
        <v>0.9529949227588148</v>
      </c>
    </row>
    <row r="10" spans="2:4" ht="18">
      <c r="B10" s="2" t="s">
        <v>6</v>
      </c>
      <c r="C10" s="4">
        <v>4249</v>
      </c>
      <c r="D10" s="7">
        <f>C10/$C$13</f>
        <v>0.04599828954348132</v>
      </c>
    </row>
    <row r="11" spans="2:4" ht="18">
      <c r="B11" s="2" t="s">
        <v>7</v>
      </c>
      <c r="C11" s="4">
        <v>24</v>
      </c>
      <c r="D11" s="7">
        <f>C11/$C$13</f>
        <v>0.0002598161800526128</v>
      </c>
    </row>
    <row r="12" spans="2:4" ht="18">
      <c r="B12" s="2" t="s">
        <v>8</v>
      </c>
      <c r="C12" s="4">
        <v>69</v>
      </c>
      <c r="D12" s="7">
        <f>C12/$C$13</f>
        <v>0.0007469715176512617</v>
      </c>
    </row>
    <row r="13" spans="2:4" ht="18">
      <c r="B13" s="15" t="s">
        <v>0</v>
      </c>
      <c r="C13" s="16">
        <f>SUM(C9:C12)</f>
        <v>92373</v>
      </c>
      <c r="D13" s="17">
        <f>SUM(D9:D12)</f>
        <v>1</v>
      </c>
    </row>
    <row r="14" ht="12.75">
      <c r="D14" s="21"/>
    </row>
    <row r="15" spans="2:5" ht="18">
      <c r="B15" s="35" t="s">
        <v>77</v>
      </c>
      <c r="C15" s="36"/>
      <c r="D15" s="36"/>
      <c r="E15" s="36"/>
    </row>
    <row r="16" spans="2:5" ht="54">
      <c r="B16" s="22" t="s">
        <v>14</v>
      </c>
      <c r="C16" s="23" t="s">
        <v>17</v>
      </c>
      <c r="D16" s="24" t="s">
        <v>15</v>
      </c>
      <c r="E16" s="25" t="s">
        <v>16</v>
      </c>
    </row>
    <row r="17" spans="2:5" ht="18">
      <c r="B17" s="8" t="s">
        <v>1</v>
      </c>
      <c r="C17" s="4">
        <v>73589</v>
      </c>
      <c r="D17" s="9">
        <v>336.0468760481629</v>
      </c>
      <c r="E17" s="10">
        <v>1000.4214361456266</v>
      </c>
    </row>
    <row r="18" spans="2:5" ht="18">
      <c r="B18" s="8" t="s">
        <v>2</v>
      </c>
      <c r="C18" s="4">
        <v>10081</v>
      </c>
      <c r="D18" s="9">
        <v>189.5478491273579</v>
      </c>
      <c r="E18" s="10">
        <v>96.86935465272705</v>
      </c>
    </row>
    <row r="19" spans="2:5" ht="18">
      <c r="B19" s="11" t="s">
        <v>3</v>
      </c>
      <c r="C19" s="4">
        <v>5674</v>
      </c>
      <c r="D19" s="9">
        <v>168.71559676675025</v>
      </c>
      <c r="E19" s="10">
        <v>24.965339361857062</v>
      </c>
    </row>
    <row r="20" spans="2:5" ht="18">
      <c r="B20" s="8" t="s">
        <v>4</v>
      </c>
      <c r="C20" s="4">
        <v>3029</v>
      </c>
      <c r="D20" s="9">
        <v>137.4478444647634</v>
      </c>
      <c r="E20" s="10">
        <v>4.110579891678281</v>
      </c>
    </row>
    <row r="21" spans="2:5" ht="18">
      <c r="B21" s="18" t="s">
        <v>11</v>
      </c>
      <c r="C21" s="16">
        <f>SUM(C17:C20)</f>
        <v>92373</v>
      </c>
      <c r="D21" s="19">
        <v>281.7651953654989</v>
      </c>
      <c r="E21" s="20">
        <v>80.9026186390882</v>
      </c>
    </row>
    <row r="23" spans="2:5" ht="18">
      <c r="B23" s="35" t="s">
        <v>78</v>
      </c>
      <c r="C23" s="36"/>
      <c r="D23" s="36"/>
      <c r="E23" s="36"/>
    </row>
    <row r="24" spans="2:5" ht="54">
      <c r="B24" s="26" t="s">
        <v>19</v>
      </c>
      <c r="C24" s="23" t="s">
        <v>17</v>
      </c>
      <c r="D24" s="24" t="s">
        <v>15</v>
      </c>
      <c r="E24" s="25" t="s">
        <v>16</v>
      </c>
    </row>
    <row r="25" spans="2:5" ht="18">
      <c r="B25" s="8" t="s">
        <v>20</v>
      </c>
      <c r="C25" s="4">
        <v>52</v>
      </c>
      <c r="D25" s="9">
        <v>124.01325987932556</v>
      </c>
      <c r="E25" s="10">
        <v>0.47417133998996946</v>
      </c>
    </row>
    <row r="26" spans="2:5" ht="18">
      <c r="B26" s="8" t="s">
        <v>21</v>
      </c>
      <c r="C26" s="4">
        <v>9279</v>
      </c>
      <c r="D26" s="9">
        <v>203.5581767470267</v>
      </c>
      <c r="E26" s="10">
        <v>145.86870401810978</v>
      </c>
    </row>
    <row r="27" spans="2:5" ht="18">
      <c r="B27" s="8" t="s">
        <v>22</v>
      </c>
      <c r="C27" s="4">
        <v>262</v>
      </c>
      <c r="D27" s="9">
        <v>176.1830151503944</v>
      </c>
      <c r="E27" s="10">
        <v>11.000083970106642</v>
      </c>
    </row>
    <row r="28" spans="2:5" ht="18">
      <c r="B28" s="8" t="s">
        <v>23</v>
      </c>
      <c r="C28" s="4">
        <v>68</v>
      </c>
      <c r="D28" s="9">
        <v>127.0695518929626</v>
      </c>
      <c r="E28" s="10">
        <v>1545.4545454545455</v>
      </c>
    </row>
    <row r="29" spans="2:5" ht="18">
      <c r="B29" s="8" t="s">
        <v>24</v>
      </c>
      <c r="C29" s="4">
        <v>4296</v>
      </c>
      <c r="D29" s="9">
        <v>255.0260190652133</v>
      </c>
      <c r="E29" s="10">
        <v>1268.0047225501771</v>
      </c>
    </row>
    <row r="30" spans="2:5" ht="18">
      <c r="B30" s="8" t="s">
        <v>25</v>
      </c>
      <c r="C30" s="4">
        <v>30573</v>
      </c>
      <c r="D30" s="9">
        <v>536.34348578531</v>
      </c>
      <c r="E30" s="10">
        <v>19048.59813084112</v>
      </c>
    </row>
    <row r="31" spans="2:5" ht="18">
      <c r="B31" s="8" t="s">
        <v>26</v>
      </c>
      <c r="C31" s="4">
        <v>2461</v>
      </c>
      <c r="D31" s="9">
        <v>180.56898674457815</v>
      </c>
      <c r="E31" s="10">
        <v>94.73400569712834</v>
      </c>
    </row>
    <row r="32" spans="2:5" ht="18">
      <c r="B32" s="8" t="s">
        <v>27</v>
      </c>
      <c r="C32" s="4">
        <v>2093</v>
      </c>
      <c r="D32" s="9">
        <v>243.2349198417172</v>
      </c>
      <c r="E32" s="10">
        <v>90.25831213075165</v>
      </c>
    </row>
    <row r="33" spans="2:5" ht="18">
      <c r="B33" s="8" t="s">
        <v>28</v>
      </c>
      <c r="C33" s="4">
        <v>1254</v>
      </c>
      <c r="D33" s="9">
        <v>179.4666662850257</v>
      </c>
      <c r="E33" s="10">
        <v>158.97565922920893</v>
      </c>
    </row>
    <row r="34" spans="2:5" ht="18">
      <c r="B34" s="8" t="s">
        <v>29</v>
      </c>
      <c r="C34" s="4">
        <v>994</v>
      </c>
      <c r="D34" s="9">
        <v>343.15383924934235</v>
      </c>
      <c r="E34" s="10">
        <v>11.172933175968078</v>
      </c>
    </row>
    <row r="35" spans="2:5" ht="18">
      <c r="B35" s="8" t="s">
        <v>30</v>
      </c>
      <c r="C35" s="4">
        <v>797</v>
      </c>
      <c r="D35" s="9">
        <v>352.71417317956116</v>
      </c>
      <c r="E35" s="10">
        <v>17.85394265232975</v>
      </c>
    </row>
    <row r="36" spans="2:5" ht="18">
      <c r="B36" s="8" t="s">
        <v>31</v>
      </c>
      <c r="C36" s="4">
        <v>1525</v>
      </c>
      <c r="D36" s="9">
        <v>168.03333781422234</v>
      </c>
      <c r="E36" s="10">
        <v>52.03357445066194</v>
      </c>
    </row>
    <row r="37" spans="2:5" ht="18">
      <c r="B37" s="8" t="s">
        <v>32</v>
      </c>
      <c r="C37" s="4">
        <v>1224</v>
      </c>
      <c r="D37" s="9">
        <v>191.93587083844926</v>
      </c>
      <c r="E37" s="10">
        <v>53.43788064666821</v>
      </c>
    </row>
    <row r="38" spans="2:5" ht="18">
      <c r="B38" s="8" t="s">
        <v>33</v>
      </c>
      <c r="C38" s="4">
        <v>464</v>
      </c>
      <c r="D38" s="9">
        <v>166.77869114671134</v>
      </c>
      <c r="E38" s="10">
        <v>9.972061035890823</v>
      </c>
    </row>
    <row r="39" spans="2:5" ht="18">
      <c r="B39" s="8" t="s">
        <v>34</v>
      </c>
      <c r="C39" s="4">
        <v>1202</v>
      </c>
      <c r="D39" s="9">
        <v>110.57347340533181</v>
      </c>
      <c r="E39" s="10">
        <v>47.98020118154239</v>
      </c>
    </row>
    <row r="40" spans="2:5" ht="18">
      <c r="B40" s="8" t="s">
        <v>35</v>
      </c>
      <c r="C40" s="4">
        <v>5961</v>
      </c>
      <c r="D40" s="9">
        <v>328.09027353515205</v>
      </c>
      <c r="E40" s="10">
        <v>263.7027206370272</v>
      </c>
    </row>
    <row r="41" spans="2:5" ht="18">
      <c r="B41" s="8" t="s">
        <v>36</v>
      </c>
      <c r="C41" s="4">
        <v>18</v>
      </c>
      <c r="D41" s="9">
        <v>77.05479452054794</v>
      </c>
      <c r="E41" s="10">
        <v>0.24917633378554221</v>
      </c>
    </row>
    <row r="42" spans="2:5" ht="18">
      <c r="B42" s="8" t="s">
        <v>37</v>
      </c>
      <c r="C42" s="4">
        <v>49</v>
      </c>
      <c r="D42" s="9">
        <v>78.00187841258219</v>
      </c>
      <c r="E42" s="10">
        <v>0.9165731387953611</v>
      </c>
    </row>
    <row r="43" spans="2:5" ht="18">
      <c r="B43" s="8" t="s">
        <v>38</v>
      </c>
      <c r="C43" s="4">
        <v>1962</v>
      </c>
      <c r="D43" s="9">
        <v>261.5947681046379</v>
      </c>
      <c r="E43" s="10">
        <v>98.64253393665157</v>
      </c>
    </row>
    <row r="44" spans="2:5" ht="18">
      <c r="B44" s="8" t="s">
        <v>39</v>
      </c>
      <c r="C44" s="4">
        <v>506</v>
      </c>
      <c r="D44" s="9">
        <v>91.20272238323889</v>
      </c>
      <c r="E44" s="10">
        <v>24.270913277052955</v>
      </c>
    </row>
    <row r="45" spans="2:5" ht="18">
      <c r="B45" s="8" t="s">
        <v>40</v>
      </c>
      <c r="C45" s="4">
        <v>1376</v>
      </c>
      <c r="D45" s="9">
        <v>179.80652504289353</v>
      </c>
      <c r="E45" s="10">
        <v>59.341038468173195</v>
      </c>
    </row>
    <row r="46" spans="2:5" ht="18">
      <c r="B46" s="8" t="s">
        <v>41</v>
      </c>
      <c r="C46" s="4">
        <v>2160</v>
      </c>
      <c r="D46" s="9">
        <v>340.712277945505</v>
      </c>
      <c r="E46" s="10">
        <v>25.223331581713087</v>
      </c>
    </row>
    <row r="47" spans="2:5" ht="18">
      <c r="B47" s="8" t="s">
        <v>42</v>
      </c>
      <c r="C47" s="4">
        <v>1818</v>
      </c>
      <c r="D47" s="9">
        <v>157.76799080120625</v>
      </c>
      <c r="E47" s="10">
        <v>54.64710833233137</v>
      </c>
    </row>
    <row r="48" spans="2:5" ht="18">
      <c r="B48" s="8" t="s">
        <v>43</v>
      </c>
      <c r="C48" s="4">
        <v>1919</v>
      </c>
      <c r="D48" s="9">
        <v>215.04267795930213</v>
      </c>
      <c r="E48" s="10">
        <v>88.60467263828609</v>
      </c>
    </row>
    <row r="49" spans="2:5" ht="18">
      <c r="B49" s="8" t="s">
        <v>44</v>
      </c>
      <c r="C49" s="4">
        <v>278</v>
      </c>
      <c r="D49" s="9">
        <v>134.5562788896687</v>
      </c>
      <c r="E49" s="10">
        <v>11.17138838657826</v>
      </c>
    </row>
    <row r="50" spans="2:5" ht="18">
      <c r="B50" s="8" t="s">
        <v>45</v>
      </c>
      <c r="C50" s="4">
        <v>789</v>
      </c>
      <c r="D50" s="9">
        <v>196.82731334459248</v>
      </c>
      <c r="E50" s="10">
        <v>427.6422764227642</v>
      </c>
    </row>
    <row r="51" spans="2:5" ht="18">
      <c r="B51" s="8" t="s">
        <v>46</v>
      </c>
      <c r="C51" s="4">
        <v>1569</v>
      </c>
      <c r="D51" s="9">
        <v>231.88962704048828</v>
      </c>
      <c r="E51" s="10">
        <v>378.9855072463768</v>
      </c>
    </row>
    <row r="52" spans="2:5" ht="18">
      <c r="B52" s="8" t="s">
        <v>47</v>
      </c>
      <c r="C52" s="4">
        <v>5033</v>
      </c>
      <c r="D52" s="9">
        <v>346.58810761378254</v>
      </c>
      <c r="E52" s="10">
        <v>164.816452172774</v>
      </c>
    </row>
    <row r="53" spans="2:5" ht="18">
      <c r="B53" s="8" t="s">
        <v>48</v>
      </c>
      <c r="C53" s="4">
        <v>808</v>
      </c>
      <c r="D53" s="9">
        <v>146.59378101283966</v>
      </c>
      <c r="E53" s="10">
        <v>74.01300723642026</v>
      </c>
    </row>
    <row r="54" spans="2:5" ht="18">
      <c r="B54" s="8" t="s">
        <v>49</v>
      </c>
      <c r="C54" s="4">
        <v>2691</v>
      </c>
      <c r="D54" s="9">
        <v>284.54059540991926</v>
      </c>
      <c r="E54" s="10">
        <v>114.20932009167304</v>
      </c>
    </row>
    <row r="55" spans="2:5" ht="18">
      <c r="B55" s="8" t="s">
        <v>50</v>
      </c>
      <c r="C55" s="4">
        <v>8850</v>
      </c>
      <c r="D55" s="9">
        <v>268.16442812496405</v>
      </c>
      <c r="E55" s="10">
        <v>399.7289972899729</v>
      </c>
    </row>
    <row r="56" spans="2:5" ht="18">
      <c r="B56" s="8" t="s">
        <v>51</v>
      </c>
      <c r="C56" s="4">
        <v>13</v>
      </c>
      <c r="D56" s="9">
        <v>54.02260638297872</v>
      </c>
      <c r="E56" s="10">
        <v>0.2401403897663249</v>
      </c>
    </row>
    <row r="57" spans="2:5" ht="18">
      <c r="B57" s="8" t="s">
        <v>52</v>
      </c>
      <c r="C57" s="4">
        <v>29</v>
      </c>
      <c r="D57" s="9">
        <v>74.80589160884257</v>
      </c>
      <c r="E57" s="10">
        <v>0.28929989425590075</v>
      </c>
    </row>
    <row r="58" spans="2:5" ht="18">
      <c r="B58" s="18" t="s">
        <v>11</v>
      </c>
      <c r="C58" s="16">
        <f>SUM(C25:C57)</f>
        <v>92373</v>
      </c>
      <c r="D58" s="19">
        <v>281.7651953654989</v>
      </c>
      <c r="E58" s="20">
        <v>80.9026186390882</v>
      </c>
    </row>
    <row r="60" ht="13.5" thickBot="1"/>
    <row r="61" spans="2:5" ht="18">
      <c r="B61" s="40" t="s">
        <v>82</v>
      </c>
      <c r="C61" s="41"/>
      <c r="D61" s="41"/>
      <c r="E61" s="42"/>
    </row>
    <row r="62" spans="2:5" ht="36">
      <c r="B62" s="26" t="s">
        <v>53</v>
      </c>
      <c r="C62" s="33" t="s">
        <v>54</v>
      </c>
      <c r="D62" s="34"/>
      <c r="E62" s="14" t="s">
        <v>17</v>
      </c>
    </row>
    <row r="63" spans="2:5" ht="18">
      <c r="B63" s="8" t="s">
        <v>5</v>
      </c>
      <c r="C63" s="31" t="s">
        <v>55</v>
      </c>
      <c r="D63" s="32"/>
      <c r="E63" s="27">
        <v>13970</v>
      </c>
    </row>
    <row r="64" spans="2:5" ht="18">
      <c r="B64" s="8" t="s">
        <v>5</v>
      </c>
      <c r="C64" s="31" t="s">
        <v>56</v>
      </c>
      <c r="D64" s="32"/>
      <c r="E64" s="27">
        <v>3910</v>
      </c>
    </row>
    <row r="65" spans="2:5" ht="18">
      <c r="B65" s="8" t="s">
        <v>5</v>
      </c>
      <c r="C65" s="31" t="s">
        <v>57</v>
      </c>
      <c r="D65" s="32"/>
      <c r="E65" s="27">
        <v>5361</v>
      </c>
    </row>
    <row r="66" spans="2:5" ht="18">
      <c r="B66" s="8" t="s">
        <v>5</v>
      </c>
      <c r="C66" s="31" t="s">
        <v>58</v>
      </c>
      <c r="D66" s="32"/>
      <c r="E66" s="27">
        <v>9137</v>
      </c>
    </row>
    <row r="67" spans="2:5" ht="18">
      <c r="B67" s="8" t="s">
        <v>5</v>
      </c>
      <c r="C67" s="31" t="s">
        <v>59</v>
      </c>
      <c r="D67" s="32"/>
      <c r="E67" s="27">
        <v>4802</v>
      </c>
    </row>
    <row r="68" spans="2:5" ht="18">
      <c r="B68" s="8" t="s">
        <v>5</v>
      </c>
      <c r="C68" s="31" t="s">
        <v>60</v>
      </c>
      <c r="D68" s="32"/>
      <c r="E68" s="27">
        <v>7770</v>
      </c>
    </row>
    <row r="69" spans="2:5" ht="18">
      <c r="B69" s="8" t="s">
        <v>5</v>
      </c>
      <c r="C69" s="31" t="s">
        <v>61</v>
      </c>
      <c r="D69" s="32"/>
      <c r="E69" s="27">
        <v>9636</v>
      </c>
    </row>
    <row r="70" spans="2:5" ht="18">
      <c r="B70" s="8" t="s">
        <v>5</v>
      </c>
      <c r="C70" s="31" t="s">
        <v>62</v>
      </c>
      <c r="D70" s="32"/>
      <c r="E70" s="27">
        <v>57</v>
      </c>
    </row>
    <row r="71" spans="2:5" ht="18">
      <c r="B71" s="8" t="s">
        <v>5</v>
      </c>
      <c r="C71" s="31" t="s">
        <v>63</v>
      </c>
      <c r="D71" s="32"/>
      <c r="E71" s="27">
        <v>72</v>
      </c>
    </row>
    <row r="72" spans="2:5" ht="18">
      <c r="B72" s="8" t="s">
        <v>5</v>
      </c>
      <c r="C72" s="31" t="s">
        <v>64</v>
      </c>
      <c r="D72" s="32"/>
      <c r="E72" s="27">
        <v>205</v>
      </c>
    </row>
    <row r="73" spans="2:5" ht="18">
      <c r="B73" s="8" t="s">
        <v>5</v>
      </c>
      <c r="C73" s="31" t="s">
        <v>65</v>
      </c>
      <c r="D73" s="32"/>
      <c r="E73" s="27">
        <v>6666</v>
      </c>
    </row>
    <row r="74" spans="2:5" ht="18">
      <c r="B74" s="8" t="s">
        <v>5</v>
      </c>
      <c r="C74" s="31" t="s">
        <v>66</v>
      </c>
      <c r="D74" s="32"/>
      <c r="E74" s="27">
        <v>322</v>
      </c>
    </row>
    <row r="75" spans="2:5" ht="18">
      <c r="B75" s="8" t="s">
        <v>5</v>
      </c>
      <c r="C75" s="31" t="s">
        <v>67</v>
      </c>
      <c r="D75" s="32"/>
      <c r="E75" s="27">
        <v>1</v>
      </c>
    </row>
    <row r="76" spans="2:5" ht="18">
      <c r="B76" s="8" t="s">
        <v>5</v>
      </c>
      <c r="C76" s="31" t="s">
        <v>68</v>
      </c>
      <c r="D76" s="32"/>
      <c r="E76" s="27">
        <v>7121</v>
      </c>
    </row>
    <row r="77" spans="2:5" ht="18">
      <c r="B77" s="8" t="s">
        <v>5</v>
      </c>
      <c r="C77" s="31" t="s">
        <v>69</v>
      </c>
      <c r="D77" s="32"/>
      <c r="E77" s="27">
        <v>9272</v>
      </c>
    </row>
    <row r="78" spans="2:5" ht="18">
      <c r="B78" s="8" t="s">
        <v>5</v>
      </c>
      <c r="C78" s="31" t="s">
        <v>70</v>
      </c>
      <c r="D78" s="32"/>
      <c r="E78" s="27">
        <v>8703</v>
      </c>
    </row>
    <row r="79" spans="2:5" ht="18">
      <c r="B79" s="8" t="s">
        <v>5</v>
      </c>
      <c r="C79" s="31" t="s">
        <v>71</v>
      </c>
      <c r="D79" s="32"/>
      <c r="E79" s="27">
        <v>1026</v>
      </c>
    </row>
    <row r="80" spans="2:5" ht="18">
      <c r="B80" s="8" t="s">
        <v>6</v>
      </c>
      <c r="C80" s="31" t="s">
        <v>72</v>
      </c>
      <c r="D80" s="32"/>
      <c r="E80" s="27">
        <v>3185</v>
      </c>
    </row>
    <row r="81" spans="2:5" ht="18">
      <c r="B81" s="8" t="s">
        <v>6</v>
      </c>
      <c r="C81" s="31" t="s">
        <v>73</v>
      </c>
      <c r="D81" s="32"/>
      <c r="E81" s="27">
        <v>69</v>
      </c>
    </row>
    <row r="82" spans="2:5" ht="18">
      <c r="B82" s="8" t="s">
        <v>6</v>
      </c>
      <c r="C82" s="31" t="s">
        <v>74</v>
      </c>
      <c r="D82" s="32"/>
      <c r="E82" s="27">
        <v>294</v>
      </c>
    </row>
    <row r="83" spans="2:5" ht="18">
      <c r="B83" s="8" t="s">
        <v>6</v>
      </c>
      <c r="C83" s="31" t="s">
        <v>75</v>
      </c>
      <c r="D83" s="32"/>
      <c r="E83" s="27">
        <v>701</v>
      </c>
    </row>
    <row r="84" spans="2:5" ht="18">
      <c r="B84" s="8" t="s">
        <v>7</v>
      </c>
      <c r="C84" s="31" t="s">
        <v>76</v>
      </c>
      <c r="D84" s="32"/>
      <c r="E84" s="27">
        <v>24</v>
      </c>
    </row>
    <row r="85" spans="2:5" ht="18">
      <c r="B85" s="8" t="s">
        <v>8</v>
      </c>
      <c r="C85" s="31" t="s">
        <v>79</v>
      </c>
      <c r="D85" s="32"/>
      <c r="E85" s="27">
        <v>3</v>
      </c>
    </row>
    <row r="86" spans="2:5" ht="18">
      <c r="B86" s="8" t="s">
        <v>8</v>
      </c>
      <c r="C86" s="31" t="s">
        <v>80</v>
      </c>
      <c r="D86" s="32"/>
      <c r="E86" s="27">
        <v>16</v>
      </c>
    </row>
    <row r="87" spans="2:5" ht="18">
      <c r="B87" s="8" t="s">
        <v>8</v>
      </c>
      <c r="C87" s="31" t="s">
        <v>81</v>
      </c>
      <c r="D87" s="32"/>
      <c r="E87" s="27">
        <v>50</v>
      </c>
    </row>
    <row r="88" spans="2:5" ht="18">
      <c r="B88" s="18" t="s">
        <v>11</v>
      </c>
      <c r="C88" s="18"/>
      <c r="D88" s="28"/>
      <c r="E88" s="29">
        <f>SUM(E63:E87)</f>
        <v>92373</v>
      </c>
    </row>
    <row r="90" ht="12.75">
      <c r="B90" s="30" t="s">
        <v>83</v>
      </c>
    </row>
    <row r="91" ht="12.75">
      <c r="B91" s="30" t="s">
        <v>84</v>
      </c>
    </row>
    <row r="92" ht="12.75">
      <c r="B92" s="30" t="s">
        <v>85</v>
      </c>
    </row>
    <row r="93" ht="12.75">
      <c r="B93" s="30" t="s">
        <v>86</v>
      </c>
    </row>
  </sheetData>
  <sheetProtection/>
  <mergeCells count="32">
    <mergeCell ref="B15:E15"/>
    <mergeCell ref="B7:D7"/>
    <mergeCell ref="B4:G4"/>
    <mergeCell ref="B2:G3"/>
    <mergeCell ref="B23:E23"/>
    <mergeCell ref="B61:E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75:D75"/>
    <mergeCell ref="C76:D76"/>
    <mergeCell ref="C77:D77"/>
    <mergeCell ref="C78:D78"/>
    <mergeCell ref="C79:D79"/>
    <mergeCell ref="C80:D80"/>
    <mergeCell ref="C86:D86"/>
    <mergeCell ref="C87:D87"/>
    <mergeCell ref="C81:D81"/>
    <mergeCell ref="C82:D82"/>
    <mergeCell ref="C83:D83"/>
    <mergeCell ref="C84:D84"/>
    <mergeCell ref="C85:D8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JFD0000</dc:creator>
  <cp:keywords/>
  <dc:description/>
  <cp:lastModifiedBy>Cesar Danilo Carpeta Paez</cp:lastModifiedBy>
  <dcterms:created xsi:type="dcterms:W3CDTF">2016-05-04T00:32:57Z</dcterms:created>
  <dcterms:modified xsi:type="dcterms:W3CDTF">2017-01-23T16:40:01Z</dcterms:modified>
  <cp:category/>
  <cp:version/>
  <cp:contentType/>
  <cp:contentStatus/>
</cp:coreProperties>
</file>