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1"/>
  </bookViews>
  <sheets>
    <sheet name="Microcreditos" sheetId="1" r:id="rId1"/>
    <sheet name="Marzo 2016" sheetId="2" r:id="rId2"/>
  </sheets>
  <definedNames/>
  <calcPr fullCalcOnLoad="1"/>
</workbook>
</file>

<file path=xl/sharedStrings.xml><?xml version="1.0" encoding="utf-8"?>
<sst xmlns="http://schemas.openxmlformats.org/spreadsheetml/2006/main" count="52" uniqueCount="26">
  <si>
    <t>ONG's</t>
  </si>
  <si>
    <t>TOTAL</t>
  </si>
  <si>
    <t>Tipo de Entidad</t>
  </si>
  <si>
    <t>Comercial</t>
  </si>
  <si>
    <t>Consumo</t>
  </si>
  <si>
    <t>Vivienda</t>
  </si>
  <si>
    <t>Bancos</t>
  </si>
  <si>
    <t>Corporaciones financieras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</si>
  <si>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</si>
  <si>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</si>
  <si>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</si>
  <si>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</si>
  <si>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</si>
  <si>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MARZO DE 2016</t>
  </si>
  <si>
    <t>Total Microcreditos</t>
  </si>
  <si>
    <t>DESEMBOLSOS DE MICROCRÉDITO DEL SISTEMA FINANCIERO</t>
  </si>
  <si>
    <t>#Desembolsos</t>
  </si>
  <si>
    <t>Monto desembolsado $</t>
  </si>
  <si>
    <t>Cooperativas SFC</t>
  </si>
  <si>
    <t>ONG</t>
  </si>
  <si>
    <t>Cooperativas SES*</t>
  </si>
  <si>
    <t>Microcredito</t>
  </si>
  <si>
    <t>NUMERO Y MONTO DE LOS DESEMBOLSOS DE MICROCREDITO A NIVEL NACIONAL SEGÚN EL TIPO DE ENTIDAD 
Saldos en millones de pesos</t>
  </si>
  <si>
    <t>NUMERO Y MONTO DE LOS DESEMBOLSOS POR MODALIDAD DE CREDITO A NIVEL NACIONAL SEGÚN EL TIPO DE ENTIDAD 
Saldos en millones de pesos</t>
  </si>
  <si>
    <t>Fuente: Superintendencia Financiera de Colombia (Formatos 398), Superintendencia de la Economía Solidaria y ONG especializadas en microcrédito.</t>
  </si>
  <si>
    <t xml:space="preserve">(*) La información de Cooperativas SES se recibe y publica para los trimestres de marzo, junio, septiembre y diciembre de cada año, con un rezago de tres mes. 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</si>
</sst>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3" fontId="6" fillId="0" borderId="11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 indent="1"/>
    </xf>
    <xf numFmtId="3" fontId="6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3" fillId="0" borderId="0" xfId="47" applyNumberFormat="1" applyFont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165" fontId="3" fillId="0" borderId="0" xfId="51" applyNumberFormat="1" applyFont="1" applyAlignment="1">
      <alignment horizontal="center"/>
    </xf>
    <xf numFmtId="0" fontId="6" fillId="0" borderId="12" xfId="0" applyFont="1" applyBorder="1" applyAlignment="1">
      <alignment horizontal="left" indent="1"/>
    </xf>
    <xf numFmtId="0" fontId="6" fillId="0" borderId="12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indent="1"/>
    </xf>
    <xf numFmtId="0" fontId="11" fillId="34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/>
    </xf>
    <xf numFmtId="3" fontId="5" fillId="34" borderId="15" xfId="0" applyNumberFormat="1" applyFont="1" applyFill="1" applyBorder="1" applyAlignment="1">
      <alignment horizontal="right"/>
    </xf>
    <xf numFmtId="3" fontId="5" fillId="34" borderId="16" xfId="0" applyNumberFormat="1" applyFont="1" applyFill="1" applyBorder="1" applyAlignment="1">
      <alignment horizontal="right"/>
    </xf>
    <xf numFmtId="3" fontId="5" fillId="34" borderId="17" xfId="0" applyNumberFormat="1" applyFont="1" applyFill="1" applyBorder="1" applyAlignment="1">
      <alignment horizontal="right"/>
    </xf>
    <xf numFmtId="0" fontId="11" fillId="34" borderId="15" xfId="0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9" fillId="0" borderId="0" xfId="55" applyFont="1" applyFill="1" applyAlignment="1">
      <alignment horizontal="center"/>
      <protection/>
    </xf>
    <xf numFmtId="0" fontId="10" fillId="0" borderId="0" xfId="55" applyFont="1" applyFill="1" applyBorder="1" applyAlignment="1">
      <alignment horizontal="center"/>
      <protection/>
    </xf>
    <xf numFmtId="0" fontId="11" fillId="0" borderId="15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2524125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C14" sqref="C14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00390625" style="2" customWidth="1"/>
    <col min="5" max="5" width="16.421875" style="2" bestFit="1" customWidth="1"/>
    <col min="6" max="6" width="19.57421875" style="2" customWidth="1"/>
    <col min="7" max="7" width="16.421875" style="2" bestFit="1" customWidth="1"/>
    <col min="8" max="8" width="19.7109375" style="2" customWidth="1"/>
    <col min="9" max="16384" width="11.421875" style="1" customWidth="1"/>
  </cols>
  <sheetData>
    <row r="1" ht="13.5"/>
    <row r="2" spans="2:8" ht="21">
      <c r="B2" s="38" t="s">
        <v>15</v>
      </c>
      <c r="C2" s="38"/>
      <c r="D2" s="38"/>
      <c r="E2" s="38"/>
      <c r="F2" s="38"/>
      <c r="G2" s="38"/>
      <c r="H2" s="38"/>
    </row>
    <row r="3" spans="2:8" ht="18.75">
      <c r="B3" s="39" t="s">
        <v>13</v>
      </c>
      <c r="C3" s="39"/>
      <c r="D3" s="39"/>
      <c r="E3" s="39"/>
      <c r="F3" s="39"/>
      <c r="G3" s="39"/>
      <c r="H3" s="39"/>
    </row>
    <row r="4" spans="2:8" ht="18.75">
      <c r="B4" s="19"/>
      <c r="C4" s="19"/>
      <c r="D4" s="19"/>
      <c r="E4" s="19"/>
      <c r="F4" s="19"/>
      <c r="G4" s="19"/>
      <c r="H4" s="19"/>
    </row>
    <row r="5" spans="2:8" ht="18.75">
      <c r="B5" s="19"/>
      <c r="C5" s="19"/>
      <c r="D5" s="19"/>
      <c r="E5" s="19"/>
      <c r="F5" s="19"/>
      <c r="G5" s="19"/>
      <c r="H5" s="19"/>
    </row>
    <row r="6" spans="2:8" ht="36" customHeight="1">
      <c r="B6" s="40" t="s">
        <v>22</v>
      </c>
      <c r="C6" s="41"/>
      <c r="D6" s="41"/>
      <c r="E6" s="41"/>
      <c r="F6" s="41"/>
      <c r="G6" s="41"/>
      <c r="H6" s="42"/>
    </row>
    <row r="7" spans="1:8" ht="54.75" customHeight="1">
      <c r="A7" s="3"/>
      <c r="B7" s="28" t="s">
        <v>8</v>
      </c>
      <c r="C7" s="43" t="s">
        <v>9</v>
      </c>
      <c r="D7" s="44"/>
      <c r="E7" s="43" t="s">
        <v>10</v>
      </c>
      <c r="F7" s="44"/>
      <c r="G7" s="45" t="s">
        <v>14</v>
      </c>
      <c r="H7" s="46"/>
    </row>
    <row r="8" spans="1:8" ht="39.75" customHeight="1">
      <c r="A8" s="3"/>
      <c r="B8" s="29" t="s">
        <v>2</v>
      </c>
      <c r="C8" s="30" t="s">
        <v>16</v>
      </c>
      <c r="D8" s="31" t="s">
        <v>17</v>
      </c>
      <c r="E8" s="30" t="s">
        <v>16</v>
      </c>
      <c r="F8" s="31" t="s">
        <v>17</v>
      </c>
      <c r="G8" s="30" t="s">
        <v>16</v>
      </c>
      <c r="H8" s="31" t="s">
        <v>17</v>
      </c>
    </row>
    <row r="9" spans="2:8" ht="21" customHeight="1">
      <c r="B9" s="8" t="s">
        <v>6</v>
      </c>
      <c r="C9" s="12">
        <v>102485</v>
      </c>
      <c r="D9" s="9">
        <v>365618.46071573</v>
      </c>
      <c r="E9" s="5">
        <v>6832</v>
      </c>
      <c r="F9" s="9">
        <v>149227.13514</v>
      </c>
      <c r="G9" s="5">
        <f>C9+E9</f>
        <v>109317</v>
      </c>
      <c r="H9" s="9">
        <f>D9+F9</f>
        <v>514845.59585573</v>
      </c>
    </row>
    <row r="10" spans="2:8" ht="21" customHeight="1">
      <c r="B10" s="17" t="s">
        <v>12</v>
      </c>
      <c r="C10" s="12">
        <v>1386</v>
      </c>
      <c r="D10" s="9">
        <v>3024.499833</v>
      </c>
      <c r="E10" s="5">
        <v>28</v>
      </c>
      <c r="F10" s="9">
        <v>711.08212</v>
      </c>
      <c r="G10" s="5">
        <f>C10+E10</f>
        <v>1414</v>
      </c>
      <c r="H10" s="9">
        <f>D10+F10</f>
        <v>3735.581953</v>
      </c>
    </row>
    <row r="11" spans="2:8" ht="21" customHeight="1">
      <c r="B11" s="17" t="s">
        <v>7</v>
      </c>
      <c r="C11" s="14">
        <v>0</v>
      </c>
      <c r="D11" s="18">
        <v>0</v>
      </c>
      <c r="E11" s="13">
        <v>0</v>
      </c>
      <c r="F11" s="18">
        <v>0</v>
      </c>
      <c r="G11" s="5">
        <f>C11+E11</f>
        <v>0</v>
      </c>
      <c r="H11" s="9">
        <f>D11+F11</f>
        <v>0</v>
      </c>
    </row>
    <row r="12" spans="2:8" ht="21" customHeight="1">
      <c r="B12" s="17" t="s">
        <v>18</v>
      </c>
      <c r="C12" s="21">
        <v>849</v>
      </c>
      <c r="D12" s="22">
        <v>5667.105145999999</v>
      </c>
      <c r="E12" s="23">
        <v>135</v>
      </c>
      <c r="F12" s="22">
        <v>3661.548330000001</v>
      </c>
      <c r="G12" s="5">
        <v>984</v>
      </c>
      <c r="H12" s="9">
        <v>9328.653476</v>
      </c>
    </row>
    <row r="13" spans="2:8" ht="21" customHeight="1">
      <c r="B13" s="17" t="s">
        <v>20</v>
      </c>
      <c r="C13" s="21">
        <v>9219</v>
      </c>
      <c r="D13" s="22">
        <v>36042.22476842008</v>
      </c>
      <c r="E13" s="23">
        <v>436</v>
      </c>
      <c r="F13" s="22">
        <v>12419.346439820001</v>
      </c>
      <c r="G13" s="5">
        <f>C13+E13</f>
        <v>9655</v>
      </c>
      <c r="H13" s="9">
        <f>D13+F13</f>
        <v>48461.57120824008</v>
      </c>
    </row>
    <row r="14" spans="2:8" ht="21" customHeight="1">
      <c r="B14" s="8" t="s">
        <v>19</v>
      </c>
      <c r="C14" s="21">
        <v>56976</v>
      </c>
      <c r="D14" s="22">
        <v>107862.0268281</v>
      </c>
      <c r="E14" s="23">
        <v>388</v>
      </c>
      <c r="F14" s="22">
        <v>8023.411294</v>
      </c>
      <c r="G14" s="5">
        <f>C14+E14</f>
        <v>57364</v>
      </c>
      <c r="H14" s="9">
        <f>D14+F14</f>
        <v>115885.43812210001</v>
      </c>
    </row>
    <row r="15" spans="2:8" ht="21" customHeight="1">
      <c r="B15" s="32" t="s">
        <v>1</v>
      </c>
      <c r="C15" s="33">
        <f aca="true" t="shared" si="0" ref="C15:H15">SUM(C9:C14)</f>
        <v>170915</v>
      </c>
      <c r="D15" s="34">
        <f t="shared" si="0"/>
        <v>518214.3172912501</v>
      </c>
      <c r="E15" s="35">
        <f t="shared" si="0"/>
        <v>7819</v>
      </c>
      <c r="F15" s="35">
        <f t="shared" si="0"/>
        <v>174042.52332381997</v>
      </c>
      <c r="G15" s="33">
        <f t="shared" si="0"/>
        <v>178734</v>
      </c>
      <c r="H15" s="34">
        <f t="shared" si="0"/>
        <v>692256.8406150701</v>
      </c>
    </row>
    <row r="16" spans="2:8" s="10" customFormat="1" ht="21" customHeight="1">
      <c r="B16" s="11"/>
      <c r="C16" s="6"/>
      <c r="D16" s="6"/>
      <c r="E16" s="6"/>
      <c r="F16" s="6"/>
      <c r="G16" s="6"/>
      <c r="H16" s="6"/>
    </row>
    <row r="17" ht="15">
      <c r="B17" s="7" t="s">
        <v>24</v>
      </c>
    </row>
    <row r="18" ht="15">
      <c r="B18" s="7" t="s">
        <v>25</v>
      </c>
    </row>
    <row r="21" spans="4:5" ht="13.5">
      <c r="D21" s="20"/>
      <c r="E21" s="20"/>
    </row>
    <row r="23" spans="4:5" ht="13.5">
      <c r="D23" s="4"/>
      <c r="E23" s="4"/>
    </row>
  </sheetData>
  <sheetProtection/>
  <mergeCells count="6">
    <mergeCell ref="B2:H2"/>
    <mergeCell ref="B3:H3"/>
    <mergeCell ref="B6:H6"/>
    <mergeCell ref="C7:D7"/>
    <mergeCell ref="E7:F7"/>
    <mergeCell ref="G7:H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4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C16" sqref="C16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28125" style="2" customWidth="1"/>
    <col min="5" max="5" width="16.421875" style="2" bestFit="1" customWidth="1"/>
    <col min="6" max="6" width="18.8515625" style="2" customWidth="1"/>
    <col min="7" max="7" width="16.421875" style="1" bestFit="1" customWidth="1"/>
    <col min="8" max="8" width="18.8515625" style="1" customWidth="1"/>
    <col min="9" max="9" width="16.421875" style="1" bestFit="1" customWidth="1"/>
    <col min="10" max="10" width="19.7109375" style="1" customWidth="1"/>
    <col min="11" max="11" width="16.421875" style="1" bestFit="1" customWidth="1"/>
    <col min="12" max="12" width="20.00390625" style="1" customWidth="1"/>
    <col min="13" max="16384" width="11.421875" style="1" customWidth="1"/>
  </cols>
  <sheetData>
    <row r="1" ht="13.5"/>
    <row r="2" spans="2:12" ht="18.75">
      <c r="B2" s="47" t="s">
        <v>11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8.75">
      <c r="B3" s="47" t="s">
        <v>13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8.7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18.7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7" spans="2:12" ht="36" customHeight="1">
      <c r="B7" s="48" t="s">
        <v>23</v>
      </c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54.75" customHeight="1">
      <c r="A8" s="3"/>
      <c r="B8" s="36" t="s">
        <v>8</v>
      </c>
      <c r="C8" s="50" t="s">
        <v>21</v>
      </c>
      <c r="D8" s="50"/>
      <c r="E8" s="51" t="s">
        <v>3</v>
      </c>
      <c r="F8" s="51"/>
      <c r="G8" s="44" t="s">
        <v>4</v>
      </c>
      <c r="H8" s="43"/>
      <c r="I8" s="51" t="s">
        <v>5</v>
      </c>
      <c r="J8" s="51"/>
      <c r="K8" s="52" t="s">
        <v>1</v>
      </c>
      <c r="L8" s="52"/>
    </row>
    <row r="9" spans="1:12" ht="36">
      <c r="A9" s="3"/>
      <c r="B9" s="37" t="s">
        <v>2</v>
      </c>
      <c r="C9" s="30" t="s">
        <v>16</v>
      </c>
      <c r="D9" s="31" t="s">
        <v>17</v>
      </c>
      <c r="E9" s="30" t="s">
        <v>16</v>
      </c>
      <c r="F9" s="31" t="s">
        <v>17</v>
      </c>
      <c r="G9" s="30" t="s">
        <v>16</v>
      </c>
      <c r="H9" s="31" t="s">
        <v>17</v>
      </c>
      <c r="I9" s="30" t="s">
        <v>16</v>
      </c>
      <c r="J9" s="31" t="s">
        <v>17</v>
      </c>
      <c r="K9" s="30" t="s">
        <v>16</v>
      </c>
      <c r="L9" s="31" t="s">
        <v>17</v>
      </c>
    </row>
    <row r="10" spans="2:12" ht="21" customHeight="1">
      <c r="B10" s="25" t="s">
        <v>6</v>
      </c>
      <c r="C10" s="5">
        <v>109317</v>
      </c>
      <c r="D10" s="9">
        <v>514845.59585573</v>
      </c>
      <c r="E10" s="5">
        <v>216997</v>
      </c>
      <c r="F10" s="9">
        <v>13027681.228140887</v>
      </c>
      <c r="G10" s="12">
        <v>1168548</v>
      </c>
      <c r="H10" s="5">
        <v>4194049.400514217</v>
      </c>
      <c r="I10" s="12">
        <v>11968</v>
      </c>
      <c r="J10" s="5">
        <v>1061530.1727483894</v>
      </c>
      <c r="K10" s="15">
        <f>C10+E10+G10+I10</f>
        <v>1506830</v>
      </c>
      <c r="L10" s="16">
        <f>D10+F10+H10+J10</f>
        <v>18798106.397259224</v>
      </c>
    </row>
    <row r="11" spans="2:12" ht="21" customHeight="1">
      <c r="B11" s="26" t="s">
        <v>12</v>
      </c>
      <c r="C11" s="5">
        <v>1414</v>
      </c>
      <c r="D11" s="9">
        <v>3735.581953</v>
      </c>
      <c r="E11" s="5">
        <v>9913</v>
      </c>
      <c r="F11" s="9">
        <v>462974.17161473</v>
      </c>
      <c r="G11" s="12">
        <v>1762369</v>
      </c>
      <c r="H11" s="5">
        <v>490360.82336852</v>
      </c>
      <c r="I11" s="12">
        <v>397</v>
      </c>
      <c r="J11" s="5">
        <v>46318.005406059994</v>
      </c>
      <c r="K11" s="15">
        <f>C11+E11+G11+I11</f>
        <v>1774093</v>
      </c>
      <c r="L11" s="16">
        <f>D11+F11+H11+J11</f>
        <v>1003388.58234231</v>
      </c>
    </row>
    <row r="12" spans="2:12" ht="21" customHeight="1">
      <c r="B12" s="26" t="s">
        <v>7</v>
      </c>
      <c r="C12" s="13">
        <v>0</v>
      </c>
      <c r="D12" s="18">
        <v>0</v>
      </c>
      <c r="E12" s="13">
        <v>2</v>
      </c>
      <c r="F12" s="18">
        <v>4000</v>
      </c>
      <c r="G12" s="5">
        <v>0</v>
      </c>
      <c r="H12" s="5">
        <v>0</v>
      </c>
      <c r="I12" s="12">
        <v>0</v>
      </c>
      <c r="J12" s="5">
        <v>0</v>
      </c>
      <c r="K12" s="15">
        <f>C12+E12+G12+I12</f>
        <v>2</v>
      </c>
      <c r="L12" s="16">
        <f>D12+F12+H12+J12</f>
        <v>4000</v>
      </c>
    </row>
    <row r="13" spans="2:12" ht="21" customHeight="1">
      <c r="B13" s="26" t="s">
        <v>18</v>
      </c>
      <c r="C13" s="23">
        <v>984</v>
      </c>
      <c r="D13" s="22">
        <v>9328.653476</v>
      </c>
      <c r="E13" s="13">
        <v>429</v>
      </c>
      <c r="F13" s="18">
        <v>15099.506544</v>
      </c>
      <c r="G13" s="12">
        <v>9151</v>
      </c>
      <c r="H13" s="5">
        <v>85086.951601</v>
      </c>
      <c r="I13" s="12">
        <v>249</v>
      </c>
      <c r="J13" s="5">
        <v>8942.952234</v>
      </c>
      <c r="K13" s="15">
        <f>C13+E13+G13+I13</f>
        <v>10813</v>
      </c>
      <c r="L13" s="16">
        <f>D13+F13+H13+J13</f>
        <v>118458.06385499999</v>
      </c>
    </row>
    <row r="14" spans="2:12" ht="21" customHeight="1">
      <c r="B14" s="26" t="s">
        <v>20</v>
      </c>
      <c r="C14" s="23">
        <v>9655</v>
      </c>
      <c r="D14" s="22">
        <v>48461.57120824008</v>
      </c>
      <c r="E14" s="13">
        <v>5962</v>
      </c>
      <c r="F14" s="18">
        <v>76142.32307087997</v>
      </c>
      <c r="G14" s="12">
        <v>258093</v>
      </c>
      <c r="H14" s="5">
        <v>999245.7465856208</v>
      </c>
      <c r="I14" s="12">
        <v>719</v>
      </c>
      <c r="J14" s="5">
        <v>36047.368127630005</v>
      </c>
      <c r="K14" s="15">
        <f>C14+E14+G14+I14</f>
        <v>274429</v>
      </c>
      <c r="L14" s="16">
        <f>D14+F14+H14+J14</f>
        <v>1159897.008992371</v>
      </c>
    </row>
    <row r="15" spans="2:12" ht="21" customHeight="1">
      <c r="B15" s="27" t="s">
        <v>0</v>
      </c>
      <c r="C15" s="23">
        <v>57364</v>
      </c>
      <c r="D15" s="22">
        <v>115885.43812210001</v>
      </c>
      <c r="E15" s="5">
        <v>0</v>
      </c>
      <c r="F15" s="9">
        <v>0</v>
      </c>
      <c r="G15" s="13">
        <v>0</v>
      </c>
      <c r="H15" s="13">
        <v>0</v>
      </c>
      <c r="I15" s="14">
        <v>0</v>
      </c>
      <c r="J15" s="13">
        <v>0</v>
      </c>
      <c r="K15" s="15">
        <f>C15+E15+G15+I15</f>
        <v>57364</v>
      </c>
      <c r="L15" s="16">
        <f>D15+F15+H15+J15</f>
        <v>115885.43812210001</v>
      </c>
    </row>
    <row r="16" spans="2:12" ht="21" customHeight="1">
      <c r="B16" s="32" t="s">
        <v>1</v>
      </c>
      <c r="C16" s="33">
        <f aca="true" t="shared" si="0" ref="C16:L16">SUM(C10:C15)</f>
        <v>178734</v>
      </c>
      <c r="D16" s="35">
        <f t="shared" si="0"/>
        <v>692256.8406150701</v>
      </c>
      <c r="E16" s="33">
        <f t="shared" si="0"/>
        <v>233303</v>
      </c>
      <c r="F16" s="34">
        <f t="shared" si="0"/>
        <v>13585897.229370497</v>
      </c>
      <c r="G16" s="35">
        <f t="shared" si="0"/>
        <v>3198161</v>
      </c>
      <c r="H16" s="35">
        <f t="shared" si="0"/>
        <v>5768742.922069357</v>
      </c>
      <c r="I16" s="33">
        <f t="shared" si="0"/>
        <v>13333</v>
      </c>
      <c r="J16" s="34">
        <f t="shared" si="0"/>
        <v>1152838.4985160795</v>
      </c>
      <c r="K16" s="33">
        <f t="shared" si="0"/>
        <v>3623531</v>
      </c>
      <c r="L16" s="34">
        <f t="shared" si="0"/>
        <v>21199735.490571007</v>
      </c>
    </row>
    <row r="17" spans="2:12" s="10" customFormat="1" ht="21" customHeight="1">
      <c r="B17" s="11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5">
      <c r="B18" s="7" t="s">
        <v>24</v>
      </c>
    </row>
    <row r="19" ht="15">
      <c r="B19" s="7" t="s">
        <v>25</v>
      </c>
    </row>
    <row r="22" ht="13.5">
      <c r="C22" s="24"/>
    </row>
    <row r="24" ht="13.5">
      <c r="C24" s="4"/>
    </row>
  </sheetData>
  <sheetProtection/>
  <mergeCells count="8">
    <mergeCell ref="B2:L2"/>
    <mergeCell ref="B3:L3"/>
    <mergeCell ref="B7:L7"/>
    <mergeCell ref="C8:D8"/>
    <mergeCell ref="E8:F8"/>
    <mergeCell ref="G8:H8"/>
    <mergeCell ref="I8:J8"/>
    <mergeCell ref="K8:L8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2016-08-26T21:50:15Z</dcterms:modified>
  <cp:category/>
  <cp:version/>
  <cp:contentType/>
  <cp:contentStatus/>
</cp:coreProperties>
</file>